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Churn Dashboard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2">
    <numFmt numFmtId="164" formatCode="0.0%"/>
    <numFmt numFmtId="165" formatCode="\$#,##0"/>
  </numFmts>
  <fonts count="2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3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color rgb="FF0000FF"/>
      <sz val="10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AABBDD"/>
      <sz val="8"/>
    </font>
    <font>
      <name val="Arial"/>
      <charset val="1"/>
      <family val="0"/>
      <b val="1"/>
      <color rgb="FFFFFFFF"/>
      <sz val="15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1A1A2E"/>
      <sz val="10"/>
    </font>
    <font>
      <name val="Arial"/>
      <charset val="1"/>
      <family val="0"/>
      <color rgb="FFAAAAAA"/>
      <sz val="10"/>
    </font>
  </fonts>
  <fills count="16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666699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C8F0D8"/>
      </patternFill>
    </fill>
    <fill>
      <patternFill patternType="solid">
        <fgColor rgb="FFF5F7FA"/>
        <bgColor rgb="FFEEF4FF"/>
      </patternFill>
    </fill>
    <fill>
      <patternFill patternType="solid">
        <fgColor rgb="FFEEF4FF"/>
        <bgColor rgb="FFF5F7FA"/>
      </patternFill>
    </fill>
    <fill>
      <patternFill patternType="solid">
        <fgColor rgb="FFC0392B"/>
        <bgColor rgb="FF993366"/>
      </patternFill>
    </fill>
    <fill>
      <patternFill patternType="solid">
        <fgColor rgb="FF8E44AD"/>
        <bgColor rgb="FF993366"/>
      </patternFill>
    </fill>
    <fill>
      <patternFill patternType="solid">
        <fgColor rgb="FF1A6B3A"/>
        <bgColor rgb="FF008080"/>
      </patternFill>
    </fill>
    <fill>
      <patternFill patternType="solid">
        <fgColor rgb="FFC8F0D8"/>
        <bgColor rgb="FFD6E4F7"/>
      </patternFill>
    </fill>
    <fill>
      <patternFill patternType="solid">
        <fgColor rgb="FFE8F5C0"/>
        <bgColor rgb="FFFFF3C0"/>
      </patternFill>
    </fill>
    <fill>
      <patternFill patternType="solid">
        <fgColor rgb="FFFFF3C0"/>
        <bgColor rgb="FFE8F5C0"/>
      </patternFill>
    </fill>
    <fill>
      <patternFill patternType="solid">
        <fgColor rgb="FFFFE0CC"/>
        <bgColor rgb="FFFFF3C0"/>
      </patternFill>
    </fill>
    <fill>
      <patternFill patternType="solid">
        <fgColor rgb="FFF0F0F0"/>
        <bgColor rgb="FFEEF4FF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3" fontId="14" fillId="7" borderId="2" applyAlignment="1" pivotButton="0" quotePrefix="0" xfId="0">
      <alignment horizontal="center" vertical="center" wrapText="1"/>
    </xf>
    <xf numFmtId="164" fontId="14" fillId="7" borderId="2" applyAlignment="1" pivotButton="0" quotePrefix="0" xfId="0">
      <alignment horizontal="center" vertical="center" wrapText="1"/>
    </xf>
    <xf numFmtId="165" fontId="14" fillId="7" borderId="2" applyAlignment="1" pivotButton="0" quotePrefix="0" xfId="0">
      <alignment horizontal="center" vertical="center" wrapText="1"/>
    </xf>
    <xf numFmtId="0" fontId="14" fillId="7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8" borderId="0" applyAlignment="1" pivotButton="0" quotePrefix="0" xfId="0">
      <alignment horizontal="center" vertical="center" wrapText="1"/>
    </xf>
    <xf numFmtId="0" fontId="17" fillId="9" borderId="0" applyAlignment="1" pivotButton="0" quotePrefix="0" xfId="0">
      <alignment horizontal="center" vertical="center" wrapText="1"/>
    </xf>
    <xf numFmtId="0" fontId="17" fillId="10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center" vertical="center" wrapText="1"/>
    </xf>
    <xf numFmtId="10" fontId="18" fillId="8" borderId="0" applyAlignment="1" pivotButton="0" quotePrefix="0" xfId="0">
      <alignment horizontal="center" vertical="center" wrapText="1"/>
    </xf>
    <xf numFmtId="164" fontId="18" fillId="9" borderId="0" applyAlignment="1" pivotButton="0" quotePrefix="0" xfId="0">
      <alignment horizontal="center" vertical="center" wrapText="1"/>
    </xf>
    <xf numFmtId="164" fontId="18" fillId="10" borderId="0" applyAlignment="1" pivotButton="0" quotePrefix="0" xfId="0">
      <alignment horizontal="center" vertical="center" wrapText="1"/>
    </xf>
    <xf numFmtId="3" fontId="18" fillId="3" borderId="0" applyAlignment="1" pivotButton="0" quotePrefix="0" xfId="0">
      <alignment horizontal="center" vertical="center" wrapText="1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19" fillId="3" borderId="0" applyAlignment="1" pivotButton="0" quotePrefix="0" xfId="0">
      <alignment horizontal="left" vertical="center" indent="1"/>
    </xf>
    <xf numFmtId="0" fontId="20" fillId="5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3" fontId="21" fillId="4" borderId="2" applyAlignment="1" pivotButton="0" quotePrefix="0" xfId="0">
      <alignment horizontal="center" vertical="center" wrapText="1"/>
    </xf>
    <xf numFmtId="10" fontId="21" fillId="4" borderId="2" applyAlignment="1" pivotButton="0" quotePrefix="0" xfId="0">
      <alignment horizontal="center" vertical="center" wrapText="1"/>
    </xf>
    <xf numFmtId="165" fontId="21" fillId="4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3" fontId="21" fillId="6" borderId="2" applyAlignment="1" pivotButton="0" quotePrefix="0" xfId="0">
      <alignment horizontal="center" vertical="center" wrapText="1"/>
    </xf>
    <xf numFmtId="10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164" fontId="21" fillId="6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left" vertical="center"/>
    </xf>
    <xf numFmtId="3" fontId="19" fillId="2" borderId="2" applyAlignment="1" pivotButton="0" quotePrefix="0" xfId="0">
      <alignment horizontal="center" vertical="center" wrapText="1"/>
    </xf>
    <xf numFmtId="10" fontId="19" fillId="2" borderId="2" applyAlignment="1" pivotButton="0" quotePrefix="0" xfId="0">
      <alignment horizontal="center" vertical="center" wrapText="1"/>
    </xf>
    <xf numFmtId="165" fontId="19" fillId="2" borderId="2" applyAlignment="1" pivotButton="0" quotePrefix="0" xfId="0">
      <alignment horizontal="center" vertical="center" wrapText="1"/>
    </xf>
    <xf numFmtId="164" fontId="19" fillId="2" borderId="2" applyAlignment="1" pivotButton="0" quotePrefix="0" xfId="0">
      <alignment horizontal="center" vertical="center" wrapText="1"/>
    </xf>
    <xf numFmtId="0" fontId="21" fillId="4" borderId="2" applyAlignment="1" pivotButton="0" quotePrefix="0" xfId="0">
      <alignment horizontal="left" vertical="center" indent="1"/>
    </xf>
    <xf numFmtId="9" fontId="22" fillId="11" borderId="2" applyAlignment="1" pivotButton="0" quotePrefix="0" xfId="0">
      <alignment horizontal="center" vertical="center" wrapText="1"/>
    </xf>
    <xf numFmtId="9" fontId="21" fillId="11" borderId="2" applyAlignment="1" pivotButton="0" quotePrefix="0" xfId="0">
      <alignment horizontal="center" vertical="center" wrapText="1"/>
    </xf>
    <xf numFmtId="9" fontId="21" fillId="12" borderId="2" applyAlignment="1" pivotButton="0" quotePrefix="0" xfId="0">
      <alignment horizontal="center" vertical="center" wrapText="1"/>
    </xf>
    <xf numFmtId="9" fontId="21" fillId="13" borderId="2" applyAlignment="1" pivotButton="0" quotePrefix="0" xfId="0">
      <alignment horizontal="center" vertical="center" wrapText="1"/>
    </xf>
    <xf numFmtId="9" fontId="21" fillId="14" borderId="2" applyAlignment="1" pivotButton="0" quotePrefix="0" xfId="0">
      <alignment horizontal="center" vertical="center" wrapText="1"/>
    </xf>
    <xf numFmtId="0" fontId="21" fillId="6" borderId="2" applyAlignment="1" pivotButton="0" quotePrefix="0" xfId="0">
      <alignment horizontal="left" vertical="center" indent="1"/>
    </xf>
    <xf numFmtId="0" fontId="23" fillId="15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3" fontId="14" fillId="7" borderId="2" applyAlignment="1" pivotButton="0" quotePrefix="0" xfId="0">
      <alignment horizontal="center" vertical="center" wrapText="1"/>
    </xf>
    <xf numFmtId="164" fontId="14" fillId="7" borderId="2" applyAlignment="1" pivotButton="0" quotePrefix="0" xfId="0">
      <alignment horizontal="center" vertical="center" wrapText="1"/>
    </xf>
    <xf numFmtId="165" fontId="14" fillId="7" borderId="2" applyAlignment="1" pivotButton="0" quotePrefix="0" xfId="0">
      <alignment horizontal="center" vertical="center" wrapText="1"/>
    </xf>
    <xf numFmtId="0" fontId="14" fillId="7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8" borderId="0" applyAlignment="1" pivotButton="0" quotePrefix="0" xfId="0">
      <alignment horizontal="center" vertical="center" wrapText="1"/>
    </xf>
    <xf numFmtId="0" fontId="17" fillId="9" borderId="0" applyAlignment="1" pivotButton="0" quotePrefix="0" xfId="0">
      <alignment horizontal="center" vertical="center" wrapText="1"/>
    </xf>
    <xf numFmtId="0" fontId="17" fillId="10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center" vertical="center" wrapText="1"/>
    </xf>
    <xf numFmtId="10" fontId="18" fillId="8" borderId="0" applyAlignment="1" pivotButton="0" quotePrefix="0" xfId="0">
      <alignment horizontal="center" vertical="center" wrapText="1"/>
    </xf>
    <xf numFmtId="164" fontId="18" fillId="9" borderId="0" applyAlignment="1" pivotButton="0" quotePrefix="0" xfId="0">
      <alignment horizontal="center" vertical="center" wrapText="1"/>
    </xf>
    <xf numFmtId="164" fontId="18" fillId="10" borderId="0" applyAlignment="1" pivotButton="0" quotePrefix="0" xfId="0">
      <alignment horizontal="center" vertical="center" wrapText="1"/>
    </xf>
    <xf numFmtId="3" fontId="18" fillId="3" borderId="0" applyAlignment="1" pivotButton="0" quotePrefix="0" xfId="0">
      <alignment horizontal="center" vertical="center" wrapText="1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19" fillId="3" borderId="0" applyAlignment="1" pivotButton="0" quotePrefix="0" xfId="0">
      <alignment horizontal="left" vertical="center" indent="1"/>
    </xf>
    <xf numFmtId="0" fontId="20" fillId="5" borderId="2" applyAlignment="1" pivotButton="0" quotePrefix="0" xfId="0">
      <alignment horizontal="center" vertical="center" wrapText="1"/>
    </xf>
    <xf numFmtId="49" fontId="21" fillId="4" borderId="2" applyAlignment="1" pivotButton="0" quotePrefix="0" xfId="0">
      <alignment horizontal="left" vertical="center"/>
    </xf>
    <xf numFmtId="3" fontId="21" fillId="4" borderId="2" applyAlignment="1" pivotButton="0" quotePrefix="0" xfId="0">
      <alignment horizontal="center" vertical="center" wrapText="1"/>
    </xf>
    <xf numFmtId="10" fontId="21" fillId="4" borderId="2" applyAlignment="1" pivotButton="0" quotePrefix="0" xfId="0">
      <alignment horizontal="center" vertical="center" wrapText="1"/>
    </xf>
    <xf numFmtId="165" fontId="21" fillId="4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49" fontId="21" fillId="6" borderId="2" applyAlignment="1" pivotButton="0" quotePrefix="0" xfId="0">
      <alignment horizontal="left" vertical="center"/>
    </xf>
    <xf numFmtId="3" fontId="21" fillId="6" borderId="2" applyAlignment="1" pivotButton="0" quotePrefix="0" xfId="0">
      <alignment horizontal="center" vertical="center" wrapText="1"/>
    </xf>
    <xf numFmtId="10" fontId="21" fillId="6" borderId="2" applyAlignment="1" pivotButton="0" quotePrefix="0" xfId="0">
      <alignment horizontal="center" vertical="center" wrapText="1"/>
    </xf>
    <xf numFmtId="165" fontId="21" fillId="6" borderId="2" applyAlignment="1" pivotButton="0" quotePrefix="0" xfId="0">
      <alignment horizontal="center" vertical="center" wrapText="1"/>
    </xf>
    <xf numFmtId="164" fontId="21" fillId="6" borderId="2" applyAlignment="1" pivotButton="0" quotePrefix="0" xfId="0">
      <alignment horizontal="center" vertical="center" wrapText="1"/>
    </xf>
    <xf numFmtId="0" fontId="19" fillId="2" borderId="2" applyAlignment="1" pivotButton="0" quotePrefix="0" xfId="0">
      <alignment horizontal="left" vertical="center"/>
    </xf>
    <xf numFmtId="3" fontId="19" fillId="2" borderId="2" applyAlignment="1" pivotButton="0" quotePrefix="0" xfId="0">
      <alignment horizontal="center" vertical="center" wrapText="1"/>
    </xf>
    <xf numFmtId="10" fontId="19" fillId="2" borderId="2" applyAlignment="1" pivotButton="0" quotePrefix="0" xfId="0">
      <alignment horizontal="center" vertical="center" wrapText="1"/>
    </xf>
    <xf numFmtId="165" fontId="19" fillId="2" borderId="2" applyAlignment="1" pivotButton="0" quotePrefix="0" xfId="0">
      <alignment horizontal="center" vertical="center" wrapText="1"/>
    </xf>
    <xf numFmtId="164" fontId="19" fillId="2" borderId="2" applyAlignment="1" pivotButton="0" quotePrefix="0" xfId="0">
      <alignment horizontal="center" vertical="center" wrapText="1"/>
    </xf>
    <xf numFmtId="0" fontId="21" fillId="4" borderId="2" applyAlignment="1" pivotButton="0" quotePrefix="0" xfId="0">
      <alignment horizontal="left" vertical="center" indent="1"/>
    </xf>
    <xf numFmtId="9" fontId="22" fillId="11" borderId="2" applyAlignment="1" pivotButton="0" quotePrefix="0" xfId="0">
      <alignment horizontal="center" vertical="center" wrapText="1"/>
    </xf>
    <xf numFmtId="9" fontId="21" fillId="11" borderId="2" applyAlignment="1" pivotButton="0" quotePrefix="0" xfId="0">
      <alignment horizontal="center" vertical="center" wrapText="1"/>
    </xf>
    <xf numFmtId="9" fontId="21" fillId="12" borderId="2" applyAlignment="1" pivotButton="0" quotePrefix="0" xfId="0">
      <alignment horizontal="center" vertical="center" wrapText="1"/>
    </xf>
    <xf numFmtId="9" fontId="21" fillId="13" borderId="2" applyAlignment="1" pivotButton="0" quotePrefix="0" xfId="0">
      <alignment horizontal="center" vertical="center" wrapText="1"/>
    </xf>
    <xf numFmtId="9" fontId="21" fillId="14" borderId="2" applyAlignment="1" pivotButton="0" quotePrefix="0" xfId="0">
      <alignment horizontal="center" vertical="center" wrapText="1"/>
    </xf>
    <xf numFmtId="0" fontId="21" fillId="6" borderId="2" applyAlignment="1" pivotButton="0" quotePrefix="0" xfId="0">
      <alignment horizontal="left" vertical="center" indent="1"/>
    </xf>
    <xf numFmtId="0" fontId="23" fillId="15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008080"/>
      <rgbColor rgb="FFC0C8D8"/>
      <rgbColor rgb="FF808080"/>
      <rgbColor rgb="FF9AAABF"/>
      <rgbColor rgb="FF8E44AD"/>
      <rgbColor rgb="FFFFF3C0"/>
      <rgbColor rgb="FFEEF4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A"/>
      <rgbColor rgb="FFC8F0D8"/>
      <rgbColor rgb="FFE8F5C0"/>
      <rgbColor rgb="FFAABBDD"/>
      <rgbColor rgb="FFF0F0F0"/>
      <rgbColor rgb="FFCC99FF"/>
      <rgbColor rgb="FFFFE0CC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1A1A2E"/>
      <rgbColor rgb="FFC0392B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8" min="1" max="1"/>
    <col width="28" customWidth="1" style="58" min="2" max="2"/>
    <col width="60" customWidth="1" style="58" min="3" max="3"/>
    <col width="3" customWidth="1" style="58" min="4" max="4"/>
  </cols>
  <sheetData>
    <row r="1" ht="7.5" customHeight="1" s="59">
      <c r="A1" s="60" t="n"/>
      <c r="B1" s="60" t="n"/>
      <c r="C1" s="60" t="n"/>
    </row>
    <row r="2" ht="43.5" customHeight="1" s="59">
      <c r="A2" s="60" t="n"/>
      <c r="B2" s="61" t="inlineStr">
        <is>
          <t>CHURN RATE DASHBOARD</t>
        </is>
      </c>
    </row>
    <row r="3" ht="9.75" customHeight="1" s="59">
      <c r="A3" s="60" t="n"/>
      <c r="B3" s="60" t="n"/>
      <c r="C3" s="60" t="n"/>
    </row>
    <row r="4" ht="21.75" customHeight="1" s="59">
      <c r="A4" s="60" t="n"/>
      <c r="B4" s="62" t="inlineStr">
        <is>
          <t>PURPOSE</t>
        </is>
      </c>
    </row>
    <row r="5" ht="48" customHeight="1" s="59">
      <c r="A5" s="60" t="n"/>
      <c r="B5" s="63" t="inlineStr">
        <is>
          <t>Monitor monthly customer churn, revenue churn, and Net Revenue Retention across a 12-month period. The cohort retention grid shows how well each quarterly cohort holds over eight months.</t>
        </is>
      </c>
      <c r="C5" s="64" t="n"/>
    </row>
    <row r="6" ht="15.75" customHeight="1" s="59">
      <c r="A6" s="60" t="n"/>
      <c r="B6" s="60" t="n"/>
      <c r="C6" s="60" t="n"/>
    </row>
    <row r="7" ht="21.75" customHeight="1" s="59">
      <c r="A7" s="60" t="n"/>
      <c r="B7" s="62" t="inlineStr">
        <is>
          <t>SHEET GUIDE</t>
        </is>
      </c>
    </row>
    <row r="8" ht="19.5" customHeight="1" s="59">
      <c r="A8" s="60" t="n"/>
      <c r="B8" s="65" t="inlineStr">
        <is>
          <t>Sheet Name</t>
        </is>
      </c>
      <c r="C8" s="65" t="inlineStr">
        <is>
          <t>Contents</t>
        </is>
      </c>
    </row>
    <row r="9" ht="18" customHeight="1" s="59">
      <c r="A9" s="60" t="n"/>
      <c r="B9" s="66" t="inlineStr">
        <is>
          <t>Instructions</t>
        </is>
      </c>
      <c r="C9" s="67" t="inlineStr">
        <is>
          <t>This sheet. Overview, usage guide, and colour coding key.</t>
        </is>
      </c>
    </row>
    <row r="10" ht="18" customHeight="1" s="59">
      <c r="A10" s="60" t="n"/>
      <c r="B10" s="66" t="inlineStr">
        <is>
          <t>Sample Data</t>
        </is>
      </c>
      <c r="C10" s="67" t="inlineStr">
        <is>
          <t>12 months of example churn data including customer counts, MRR, and NRR figures.</t>
        </is>
      </c>
    </row>
    <row r="11" ht="18" customHeight="1" s="59">
      <c r="A11" s="60" t="n"/>
      <c r="B11" s="66" t="inlineStr">
        <is>
          <t>Dashboard</t>
        </is>
      </c>
      <c r="C11" s="67" t="inlineStr">
        <is>
          <t>Monthly churn table, annual averages, KPI cards, and colour-coded cohort retention grid.</t>
        </is>
      </c>
    </row>
    <row r="12" ht="15.75" customHeight="1" s="59">
      <c r="A12" s="60" t="n"/>
      <c r="B12" s="60" t="n"/>
      <c r="C12" s="60" t="n"/>
    </row>
    <row r="13" ht="21.75" customHeight="1" s="59">
      <c r="A13" s="60" t="n"/>
      <c r="B13" s="62" t="inlineStr">
        <is>
          <t>INPUT FIELDS</t>
        </is>
      </c>
    </row>
    <row r="14" ht="19.5" customHeight="1" s="59">
      <c r="A14" s="60" t="n"/>
      <c r="B14" s="65" t="inlineStr">
        <is>
          <t>Field</t>
        </is>
      </c>
      <c r="C14" s="65" t="inlineStr">
        <is>
          <t>Description</t>
        </is>
      </c>
    </row>
    <row r="15" ht="18" customHeight="1" s="59">
      <c r="A15" s="60" t="n"/>
      <c r="B15" s="68" t="inlineStr">
        <is>
          <t>Month</t>
        </is>
      </c>
      <c r="C15" s="67" t="inlineStr">
        <is>
          <t>Calendar month label in MMM YYYY format (e.g. Jan 2025).</t>
        </is>
      </c>
    </row>
    <row r="16" ht="18" customHeight="1" s="59">
      <c r="A16" s="60" t="n"/>
      <c r="B16" s="68" t="inlineStr">
        <is>
          <t>Start Customers</t>
        </is>
      </c>
      <c r="C16" s="67" t="inlineStr">
        <is>
          <t>Customer count at the start of the month.</t>
        </is>
      </c>
    </row>
    <row r="17" ht="18" customHeight="1" s="59">
      <c r="A17" s="60" t="n"/>
      <c r="B17" s="68" t="inlineStr">
        <is>
          <t>New Customers</t>
        </is>
      </c>
      <c r="C17" s="67" t="inlineStr">
        <is>
          <t>New customers added during the month.</t>
        </is>
      </c>
    </row>
    <row r="18" ht="18" customHeight="1" s="59">
      <c r="A18" s="60" t="n"/>
      <c r="B18" s="68" t="inlineStr">
        <is>
          <t>Churned</t>
        </is>
      </c>
      <c r="C18" s="67" t="inlineStr">
        <is>
          <t>Customers who cancelled during the month.</t>
        </is>
      </c>
    </row>
    <row r="19" ht="18" customHeight="1" s="59">
      <c r="A19" s="60" t="n"/>
      <c r="B19" s="68" t="inlineStr">
        <is>
          <t>Churn Rate (%)</t>
        </is>
      </c>
      <c r="C19" s="67" t="inlineStr">
        <is>
          <t>Churned divided by Start Customers. Enter as a decimal.</t>
        </is>
      </c>
    </row>
    <row r="20" ht="18" customHeight="1" s="59">
      <c r="A20" s="60" t="n"/>
      <c r="B20" s="68" t="inlineStr">
        <is>
          <t>MRR ($)</t>
        </is>
      </c>
      <c r="C20" s="67" t="inlineStr">
        <is>
          <t>Monthly Recurring Revenue at the start of the month.</t>
        </is>
      </c>
    </row>
    <row r="21" ht="18" customHeight="1" s="59">
      <c r="A21" s="60" t="n"/>
      <c r="B21" s="68" t="inlineStr">
        <is>
          <t>Revenue Churned ($)</t>
        </is>
      </c>
      <c r="C21" s="67" t="inlineStr">
        <is>
          <t>MRR lost to cancellations in the month.</t>
        </is>
      </c>
    </row>
    <row r="22" ht="18" customHeight="1" s="59">
      <c r="A22" s="60" t="n"/>
      <c r="B22" s="68" t="inlineStr">
        <is>
          <t>NRR (%)</t>
        </is>
      </c>
      <c r="C22" s="67" t="inlineStr">
        <is>
          <t>Net Revenue Retention: (MRR + expansions - churned revenue) / opening MRR.</t>
        </is>
      </c>
    </row>
    <row r="23" ht="15.75" customHeight="1" s="59">
      <c r="A23" s="60" t="n"/>
      <c r="B23" s="60" t="n"/>
      <c r="C23" s="60" t="n"/>
    </row>
    <row r="24" ht="21.75" customHeight="1" s="59">
      <c r="A24" s="60" t="n"/>
      <c r="B24" s="62" t="inlineStr">
        <is>
          <t>COLOUR CODING KEY</t>
        </is>
      </c>
    </row>
    <row r="25" ht="18" customHeight="1" s="59">
      <c r="A25" s="60" t="n"/>
      <c r="B25" s="68" t="inlineStr">
        <is>
          <t>Blue text on light blue background</t>
        </is>
      </c>
      <c r="C25" s="67" t="inlineStr">
        <is>
          <t>Editable input cell. These are the only cells you should change.</t>
        </is>
      </c>
    </row>
    <row r="26" ht="18" customHeight="1" s="59">
      <c r="A26" s="60" t="n"/>
      <c r="B26" s="68" t="inlineStr">
        <is>
          <t>Black text on white or grey background</t>
        </is>
      </c>
      <c r="C26" s="67" t="inlineStr">
        <is>
          <t>Calculated formula. Do not edit.</t>
        </is>
      </c>
    </row>
    <row r="27" ht="18" customHeight="1" s="59">
      <c r="A27" s="60" t="n"/>
      <c r="B27" s="68" t="inlineStr">
        <is>
          <t>Dark navy header</t>
        </is>
      </c>
      <c r="C27" s="67" t="inlineStr">
        <is>
          <t>Section header or title row.</t>
        </is>
      </c>
    </row>
    <row r="28" ht="18" customHeight="1" s="59">
      <c r="A28" s="60" t="n"/>
      <c r="B28" s="68" t="inlineStr">
        <is>
          <t>Mid-blue header</t>
        </is>
      </c>
      <c r="C28" s="67" t="inlineStr">
        <is>
          <t>Sub-section label row.</t>
        </is>
      </c>
    </row>
    <row r="29" ht="18" customHeight="1" s="59">
      <c r="A29" s="60" t="n"/>
      <c r="B29" s="68" t="inlineStr">
        <is>
          <t>Light blue header row</t>
        </is>
      </c>
      <c r="C29" s="67" t="inlineStr">
        <is>
          <t>Column heading for a data table.</t>
        </is>
      </c>
    </row>
    <row r="30" ht="15.75" customHeight="1" s="59">
      <c r="A30" s="60" t="n"/>
      <c r="B30" s="60" t="n"/>
      <c r="C30" s="60" t="n"/>
    </row>
    <row r="31" ht="21.75" customHeight="1" s="59">
      <c r="A31" s="60" t="n"/>
      <c r="B31" s="62" t="inlineStr">
        <is>
          <t>NOTES</t>
        </is>
      </c>
    </row>
    <row r="32" ht="48" customHeight="1" s="59">
      <c r="A32" s="60" t="n"/>
      <c r="B32" s="69" t="inlineStr">
        <is>
          <t>Annual Churn Rate is derived from Monthly Churn using the formula 1 - (1 - monthly churn)^12. NRR above 100% indicates expansion revenue is outpacing churn.</t>
        </is>
      </c>
      <c r="C32" s="64" t="n"/>
    </row>
    <row r="33" ht="15.75" customHeight="1" s="59"/>
    <row r="34" ht="15.75" customHeight="1" s="59"/>
    <row r="35" ht="15.75" customHeight="1" s="59"/>
    <row r="36" ht="15.75" customHeight="1" s="59"/>
    <row r="37" ht="15.75" customHeight="1" s="59"/>
    <row r="38" ht="15.75" customHeight="1" s="59"/>
    <row r="39" ht="15.75" customHeight="1" s="59"/>
    <row r="40" ht="15.75" customHeight="1" s="59"/>
    <row r="41" ht="15.75" customHeight="1" s="59"/>
    <row r="42" ht="15.75" customHeight="1" s="59"/>
    <row r="43" ht="15.75" customHeight="1" s="59"/>
    <row r="44" ht="15.75" customHeight="1" s="59"/>
    <row r="45" ht="15.75" customHeight="1" s="59"/>
    <row r="46" ht="15.75" customHeight="1" s="59"/>
    <row r="47" ht="15.75" customHeight="1" s="59"/>
    <row r="48" ht="15.75" customHeight="1" s="59"/>
    <row r="49" ht="15.75" customHeight="1" s="59"/>
    <row r="50" ht="15.75" customHeight="1" s="59"/>
    <row r="51" ht="15.75" customHeight="1" s="59"/>
    <row r="52" ht="15.75" customHeight="1" s="59"/>
    <row r="53" ht="15.75" customHeight="1" s="59"/>
    <row r="54" ht="15.75" customHeight="1" s="59"/>
    <row r="55" ht="15.75" customHeight="1" s="59"/>
    <row r="56" ht="15.75" customHeight="1" s="59"/>
    <row r="57" ht="15.75" customHeight="1" s="59"/>
    <row r="58" ht="15.75" customHeight="1" s="59"/>
    <row r="59" ht="15.75" customHeight="1" s="59"/>
    <row r="60" ht="15.75" customHeight="1" s="59"/>
    <row r="61" ht="15.75" customHeight="1" s="59"/>
    <row r="62" ht="15.75" customHeight="1" s="59"/>
    <row r="63" ht="15.75" customHeight="1" s="59"/>
    <row r="64" ht="15.75" customHeight="1" s="59"/>
    <row r="65" ht="15.75" customHeight="1" s="59"/>
    <row r="66" ht="15.75" customHeight="1" s="59"/>
    <row r="67" ht="15.75" customHeight="1" s="59"/>
    <row r="68" ht="15.75" customHeight="1" s="59"/>
    <row r="69" ht="15.75" customHeight="1" s="59"/>
    <row r="70" ht="15.75" customHeight="1" s="59"/>
    <row r="71" ht="15.75" customHeight="1" s="59"/>
    <row r="72" ht="15.75" customHeight="1" s="59"/>
    <row r="73" ht="15.75" customHeight="1" s="59"/>
    <row r="74" ht="15.75" customHeight="1" s="59"/>
    <row r="75" ht="15.75" customHeight="1" s="59"/>
    <row r="76" ht="15.75" customHeight="1" s="59"/>
    <row r="77" ht="15.75" customHeight="1" s="59"/>
    <row r="78" ht="15.75" customHeight="1" s="59"/>
    <row r="79" ht="15.75" customHeight="1" s="59"/>
  </sheetData>
  <mergeCells count="8">
    <mergeCell ref="B13:C13"/>
    <mergeCell ref="B24:C24"/>
    <mergeCell ref="B2:C2"/>
    <mergeCell ref="B7:C7"/>
    <mergeCell ref="B5:C5"/>
    <mergeCell ref="B32:C32"/>
    <mergeCell ref="B31:C31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I1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8" min="1" max="1"/>
    <col width="18" customWidth="1" style="58" min="2" max="2"/>
    <col width="14" customWidth="1" style="58" min="3" max="9"/>
    <col width="2" customWidth="1" style="58" min="10" max="10"/>
  </cols>
  <sheetData>
    <row r="1" ht="7.5" customHeight="1" s="59">
      <c r="A1" s="60" t="n"/>
      <c r="B1" s="60" t="n"/>
      <c r="C1" s="60" t="n"/>
      <c r="D1" s="60" t="n"/>
      <c r="E1" s="60" t="n"/>
      <c r="F1" s="60" t="n"/>
      <c r="G1" s="60" t="n"/>
      <c r="H1" s="60" t="n"/>
      <c r="I1" s="60" t="n"/>
    </row>
    <row r="2" ht="31.5" customHeight="1" s="59">
      <c r="A2" s="60" t="n"/>
      <c r="B2" s="70" t="inlineStr">
        <is>
          <t>DATA INPUT: Monthly Churn &amp; Revenue Data</t>
        </is>
      </c>
    </row>
    <row r="3" ht="9.75" customHeight="1" s="59">
      <c r="A3" s="60" t="n"/>
      <c r="B3" s="60" t="n"/>
      <c r="C3" s="60" t="n"/>
      <c r="D3" s="60" t="n"/>
      <c r="E3" s="60" t="n"/>
      <c r="F3" s="60" t="n"/>
      <c r="G3" s="60" t="n"/>
      <c r="H3" s="60" t="n"/>
      <c r="I3" s="60" t="n"/>
    </row>
    <row r="4" ht="21.75" customHeight="1" s="59">
      <c r="A4" s="60" t="n"/>
      <c r="B4" s="71" t="inlineStr">
        <is>
          <t>Month</t>
        </is>
      </c>
      <c r="C4" s="71" t="inlineStr">
        <is>
          <t>Start Customers</t>
        </is>
      </c>
      <c r="D4" s="71" t="inlineStr">
        <is>
          <t>New Customers</t>
        </is>
      </c>
      <c r="E4" s="71" t="inlineStr">
        <is>
          <t>Churned</t>
        </is>
      </c>
      <c r="F4" s="71" t="inlineStr">
        <is>
          <t>Churn Rate</t>
        </is>
      </c>
      <c r="G4" s="71" t="inlineStr">
        <is>
          <t>MRR ($)</t>
        </is>
      </c>
      <c r="H4" s="71" t="inlineStr">
        <is>
          <t>Rev Churned ($)</t>
        </is>
      </c>
      <c r="I4" s="71" t="inlineStr">
        <is>
          <t>NRR (%)</t>
        </is>
      </c>
    </row>
    <row r="5" ht="19.5" customHeight="1" s="59">
      <c r="A5" s="60" t="n"/>
      <c r="B5" s="72" t="inlineStr">
        <is>
          <t>Jan 2025</t>
        </is>
      </c>
      <c r="C5" s="73" t="n">
        <v>4820</v>
      </c>
      <c r="D5" s="73" t="n">
        <v>142</v>
      </c>
      <c r="E5" s="74" t="n">
        <v>96</v>
      </c>
      <c r="F5" s="75" t="n">
        <v>0.02</v>
      </c>
      <c r="G5" s="75" t="n">
        <v>386000</v>
      </c>
      <c r="H5" s="74" t="n">
        <v>7680</v>
      </c>
      <c r="I5" s="76" t="n">
        <v>1.042</v>
      </c>
    </row>
    <row r="6" ht="19.5" customHeight="1" s="59">
      <c r="A6" s="60" t="n"/>
      <c r="B6" s="77" t="inlineStr">
        <is>
          <t>Feb 2025</t>
        </is>
      </c>
      <c r="C6" s="73" t="n">
        <v>4866</v>
      </c>
      <c r="D6" s="73" t="n">
        <v>158</v>
      </c>
      <c r="E6" s="74" t="n">
        <v>104</v>
      </c>
      <c r="F6" s="75" t="n">
        <v>0.021</v>
      </c>
      <c r="G6" s="75" t="n">
        <v>389280</v>
      </c>
      <c r="H6" s="74" t="n">
        <v>8320</v>
      </c>
      <c r="I6" s="76" t="n">
        <v>1.038</v>
      </c>
    </row>
    <row r="7" ht="19.5" customHeight="1" s="59">
      <c r="A7" s="60" t="n"/>
      <c r="B7" s="72" t="inlineStr">
        <is>
          <t>Mar 2025</t>
        </is>
      </c>
      <c r="C7" s="73" t="n">
        <v>4920</v>
      </c>
      <c r="D7" s="73" t="n">
        <v>168</v>
      </c>
      <c r="E7" s="74" t="n">
        <v>112</v>
      </c>
      <c r="F7" s="75" t="n">
        <v>0.023</v>
      </c>
      <c r="G7" s="75" t="n">
        <v>393600</v>
      </c>
      <c r="H7" s="74" t="n">
        <v>8960</v>
      </c>
      <c r="I7" s="76" t="n">
        <v>1.04</v>
      </c>
    </row>
    <row r="8" ht="19.5" customHeight="1" s="59">
      <c r="A8" s="60" t="n"/>
      <c r="B8" s="77" t="inlineStr">
        <is>
          <t>Apr 2025</t>
        </is>
      </c>
      <c r="C8" s="73" t="n">
        <v>4976</v>
      </c>
      <c r="D8" s="73" t="n">
        <v>152</v>
      </c>
      <c r="E8" s="74" t="n">
        <v>118</v>
      </c>
      <c r="F8" s="75" t="n">
        <v>0.024</v>
      </c>
      <c r="G8" s="75" t="n">
        <v>398080</v>
      </c>
      <c r="H8" s="74" t="n">
        <v>9440</v>
      </c>
      <c r="I8" s="76" t="n">
        <v>1.036</v>
      </c>
    </row>
    <row r="9" ht="19.5" customHeight="1" s="59">
      <c r="A9" s="60" t="n"/>
      <c r="B9" s="72" t="inlineStr">
        <is>
          <t>May 2025</t>
        </is>
      </c>
      <c r="C9" s="73" t="n">
        <v>5010</v>
      </c>
      <c r="D9" s="73" t="n">
        <v>138</v>
      </c>
      <c r="E9" s="74" t="n">
        <v>124</v>
      </c>
      <c r="F9" s="75" t="n">
        <v>0.025</v>
      </c>
      <c r="G9" s="75" t="n">
        <v>400800</v>
      </c>
      <c r="H9" s="74" t="n">
        <v>9920</v>
      </c>
      <c r="I9" s="76" t="n">
        <v>1.033</v>
      </c>
    </row>
    <row r="10" ht="19.5" customHeight="1" s="59">
      <c r="A10" s="60" t="n"/>
      <c r="B10" s="77" t="inlineStr">
        <is>
          <t>Jun 2025</t>
        </is>
      </c>
      <c r="C10" s="73" t="n">
        <v>5024</v>
      </c>
      <c r="D10" s="73" t="n">
        <v>145</v>
      </c>
      <c r="E10" s="74" t="n">
        <v>130</v>
      </c>
      <c r="F10" s="75" t="n">
        <v>0.026</v>
      </c>
      <c r="G10" s="75" t="n">
        <v>401920</v>
      </c>
      <c r="H10" s="74" t="n">
        <v>10400</v>
      </c>
      <c r="I10" s="76" t="n">
        <v>1.03</v>
      </c>
    </row>
    <row r="11" ht="19.5" customHeight="1" s="59">
      <c r="A11" s="60" t="n"/>
      <c r="B11" s="72" t="inlineStr">
        <is>
          <t>Jul 2025</t>
        </is>
      </c>
      <c r="C11" s="73" t="n">
        <v>5039</v>
      </c>
      <c r="D11" s="73" t="n">
        <v>162</v>
      </c>
      <c r="E11" s="74" t="n">
        <v>118</v>
      </c>
      <c r="F11" s="75" t="n">
        <v>0.023</v>
      </c>
      <c r="G11" s="75" t="n">
        <v>403120</v>
      </c>
      <c r="H11" s="74" t="n">
        <v>9440</v>
      </c>
      <c r="I11" s="76" t="n">
        <v>1.035</v>
      </c>
    </row>
    <row r="12" ht="19.5" customHeight="1" s="59">
      <c r="A12" s="60" t="n"/>
      <c r="B12" s="77" t="inlineStr">
        <is>
          <t>Aug 2025</t>
        </is>
      </c>
      <c r="C12" s="73" t="n">
        <v>5083</v>
      </c>
      <c r="D12" s="73" t="n">
        <v>148</v>
      </c>
      <c r="E12" s="74" t="n">
        <v>110</v>
      </c>
      <c r="F12" s="75" t="n">
        <v>0.022</v>
      </c>
      <c r="G12" s="75" t="n">
        <v>406640</v>
      </c>
      <c r="H12" s="74" t="n">
        <v>8800</v>
      </c>
      <c r="I12" s="76" t="n">
        <v>1.038</v>
      </c>
    </row>
    <row r="13" ht="19.5" customHeight="1" s="59">
      <c r="A13" s="60" t="n"/>
      <c r="B13" s="72" t="inlineStr">
        <is>
          <t>Sep 2025</t>
        </is>
      </c>
      <c r="C13" s="73" t="n">
        <v>5121</v>
      </c>
      <c r="D13" s="73" t="n">
        <v>138</v>
      </c>
      <c r="E13" s="74" t="n">
        <v>106</v>
      </c>
      <c r="F13" s="75" t="n">
        <v>0.021</v>
      </c>
      <c r="G13" s="75" t="n">
        <v>409680</v>
      </c>
      <c r="H13" s="74" t="n">
        <v>8480</v>
      </c>
      <c r="I13" s="76" t="n">
        <v>1.04</v>
      </c>
    </row>
    <row r="14" ht="19.5" customHeight="1" s="59">
      <c r="A14" s="60" t="n"/>
      <c r="B14" s="77" t="inlineStr">
        <is>
          <t>Oct 2025</t>
        </is>
      </c>
      <c r="C14" s="73" t="n">
        <v>5153</v>
      </c>
      <c r="D14" s="73" t="n">
        <v>152</v>
      </c>
      <c r="E14" s="74" t="n">
        <v>112</v>
      </c>
      <c r="F14" s="75" t="n">
        <v>0.022</v>
      </c>
      <c r="G14" s="75" t="n">
        <v>412240</v>
      </c>
      <c r="H14" s="74" t="n">
        <v>8960</v>
      </c>
      <c r="I14" s="76" t="n">
        <v>1.038</v>
      </c>
    </row>
    <row r="15" ht="19.5" customHeight="1" s="59">
      <c r="A15" s="60" t="n"/>
      <c r="B15" s="72" t="inlineStr">
        <is>
          <t>Nov 2025</t>
        </is>
      </c>
      <c r="C15" s="73" t="n">
        <v>5193</v>
      </c>
      <c r="D15" s="73" t="n">
        <v>165</v>
      </c>
      <c r="E15" s="74" t="n">
        <v>118</v>
      </c>
      <c r="F15" s="75" t="n">
        <v>0.023</v>
      </c>
      <c r="G15" s="75" t="n">
        <v>415440</v>
      </c>
      <c r="H15" s="74" t="n">
        <v>9440</v>
      </c>
      <c r="I15" s="76" t="n">
        <v>1.036</v>
      </c>
    </row>
    <row r="16" ht="19.5" customHeight="1" s="59">
      <c r="A16" s="60" t="n"/>
      <c r="B16" s="77" t="inlineStr">
        <is>
          <t>Dec 2025</t>
        </is>
      </c>
      <c r="C16" s="73" t="n">
        <v>5240</v>
      </c>
      <c r="D16" s="73" t="n">
        <v>172</v>
      </c>
      <c r="E16" s="74" t="n">
        <v>108</v>
      </c>
      <c r="F16" s="75" t="n">
        <v>0.021</v>
      </c>
      <c r="G16" s="75" t="n">
        <v>419200</v>
      </c>
      <c r="H16" s="74" t="n">
        <v>8640</v>
      </c>
      <c r="I16" s="76" t="n">
        <v>1.04</v>
      </c>
    </row>
  </sheetData>
  <mergeCells count="1">
    <mergeCell ref="B2:I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J3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8" min="1" max="1"/>
    <col width="20" customWidth="1" style="58" min="2" max="2"/>
    <col width="12" customWidth="1" style="58" min="3" max="10"/>
    <col width="2" customWidth="1" style="58" min="11" max="11"/>
  </cols>
  <sheetData>
    <row r="1" ht="7.5" customHeight="1" s="59"/>
    <row r="2" ht="39.75" customHeight="1" s="59">
      <c r="B2" s="78" t="inlineStr">
        <is>
          <t>CHURN RATE DASHBOARD</t>
        </is>
      </c>
    </row>
    <row r="3" ht="13.5" customHeight="1" s="59">
      <c r="B3" s="79" t="inlineStr">
        <is>
          <t>Monthly Churn · Cohort Retention · Revenue Churn · Net Revenue Retention</t>
        </is>
      </c>
    </row>
    <row r="4" ht="18" customHeight="1" s="59"/>
    <row r="5" ht="19.5" customHeight="1" s="59">
      <c r="B5" s="80" t="inlineStr">
        <is>
          <t>AVG MONTHLY CHURN</t>
        </is>
      </c>
      <c r="D5" s="81" t="inlineStr">
        <is>
          <t>ANNUAL CHURN RATE</t>
        </is>
      </c>
      <c r="F5" s="82" t="inlineStr">
        <is>
          <t>NET REVENUE RETENT</t>
        </is>
      </c>
      <c r="H5" s="83" t="inlineStr">
        <is>
          <t>AVG CUSTOMERS</t>
        </is>
      </c>
    </row>
    <row r="6" ht="30" customHeight="1" s="59">
      <c r="B6" s="84">
        <f>AVERAGE('Sample Data'!E2:E13)</f>
        <v/>
      </c>
      <c r="D6" s="85">
        <f>1-(1-C6)^12</f>
        <v/>
      </c>
      <c r="F6" s="86">
        <f>AVERAGE('Sample Data'!H2:H13)</f>
        <v/>
      </c>
      <c r="H6" s="87">
        <f>IFERROR(AVERAGE('Sample Data'!B2:B13),0)</f>
        <v/>
      </c>
    </row>
    <row r="7" ht="19.5" customHeight="1" s="59">
      <c r="B7" s="88" t="n"/>
      <c r="D7" s="89" t="n"/>
      <c r="F7" s="90" t="n"/>
      <c r="H7" s="91" t="n"/>
    </row>
    <row r="8" ht="18" customHeight="1" s="59"/>
    <row r="9" ht="24" customHeight="1" s="59">
      <c r="B9" s="92" t="inlineStr">
        <is>
          <t>MONTHLY CHURN ANALYSIS</t>
        </is>
      </c>
    </row>
    <row r="10" ht="21.75" customHeight="1" s="59">
      <c r="B10" s="93" t="inlineStr">
        <is>
          <t>Month</t>
        </is>
      </c>
      <c r="C10" s="93" t="inlineStr">
        <is>
          <t>Start Customers</t>
        </is>
      </c>
      <c r="D10" s="93" t="inlineStr">
        <is>
          <t>New Customers</t>
        </is>
      </c>
      <c r="E10" s="93" t="inlineStr">
        <is>
          <t>Churned</t>
        </is>
      </c>
      <c r="F10" s="93" t="inlineStr">
        <is>
          <t>Churn Rate (%)</t>
        </is>
      </c>
      <c r="G10" s="93" t="inlineStr">
        <is>
          <t>End Customers</t>
        </is>
      </c>
      <c r="H10" s="93" t="inlineStr">
        <is>
          <t>MRR ($)</t>
        </is>
      </c>
      <c r="I10" s="93" t="inlineStr">
        <is>
          <t>Revenue Churned ($)</t>
        </is>
      </c>
      <c r="J10" s="93" t="inlineStr">
        <is>
          <t>NRR (%)</t>
        </is>
      </c>
    </row>
    <row r="11" ht="19.5" customHeight="1" s="59">
      <c r="B11" s="94">
        <f>'Sample Data'!A5</f>
        <v/>
      </c>
      <c r="C11" s="95">
        <f>'Sample Data'!B5</f>
        <v/>
      </c>
      <c r="D11" s="95">
        <f>'Sample Data'!C5</f>
        <v/>
      </c>
      <c r="E11" s="95">
        <f>'Sample Data'!D5</f>
        <v/>
      </c>
      <c r="F11" s="96">
        <f>IFERROR('Sample Data'!D5/'Sample Data'!B5,0)</f>
        <v/>
      </c>
      <c r="G11" s="95">
        <f>'Sample Data'!B5-'Sample Data'!D5+'Sample Data'!C5</f>
        <v/>
      </c>
      <c r="H11" s="97">
        <f>'Sample Data'!F5</f>
        <v/>
      </c>
      <c r="I11" s="97">
        <f>'Sample Data'!G5</f>
        <v/>
      </c>
      <c r="J11" s="98">
        <f>'Sample Data'!H5</f>
        <v/>
      </c>
    </row>
    <row r="12" ht="19.5" customHeight="1" s="59">
      <c r="B12" s="99">
        <f>'Sample Data'!A6</f>
        <v/>
      </c>
      <c r="C12" s="100">
        <f>'Sample Data'!B6</f>
        <v/>
      </c>
      <c r="D12" s="100">
        <f>'Sample Data'!C6</f>
        <v/>
      </c>
      <c r="E12" s="100">
        <f>'Sample Data'!D6</f>
        <v/>
      </c>
      <c r="F12" s="101">
        <f>IFERROR('Sample Data'!D6/'Sample Data'!B6,0)</f>
        <v/>
      </c>
      <c r="G12" s="100">
        <f>'Sample Data'!B6-'Sample Data'!D6+'Sample Data'!C6</f>
        <v/>
      </c>
      <c r="H12" s="102">
        <f>'Sample Data'!F6</f>
        <v/>
      </c>
      <c r="I12" s="102">
        <f>'Sample Data'!G6</f>
        <v/>
      </c>
      <c r="J12" s="103">
        <f>'Sample Data'!H6</f>
        <v/>
      </c>
    </row>
    <row r="13" ht="19.5" customHeight="1" s="59">
      <c r="B13" s="94">
        <f>'Sample Data'!A7</f>
        <v/>
      </c>
      <c r="C13" s="95">
        <f>'Sample Data'!B7</f>
        <v/>
      </c>
      <c r="D13" s="95">
        <f>'Sample Data'!C7</f>
        <v/>
      </c>
      <c r="E13" s="95">
        <f>'Sample Data'!D7</f>
        <v/>
      </c>
      <c r="F13" s="96">
        <f>IFERROR('Sample Data'!D7/'Sample Data'!B7,0)</f>
        <v/>
      </c>
      <c r="G13" s="95">
        <f>'Sample Data'!B7-'Sample Data'!D7+'Sample Data'!C7</f>
        <v/>
      </c>
      <c r="H13" s="97">
        <f>'Sample Data'!F7</f>
        <v/>
      </c>
      <c r="I13" s="97">
        <f>'Sample Data'!G7</f>
        <v/>
      </c>
      <c r="J13" s="98">
        <f>'Sample Data'!H7</f>
        <v/>
      </c>
    </row>
    <row r="14" ht="19.5" customHeight="1" s="59">
      <c r="B14" s="99">
        <f>'Sample Data'!A8</f>
        <v/>
      </c>
      <c r="C14" s="100">
        <f>'Sample Data'!B8</f>
        <v/>
      </c>
      <c r="D14" s="100">
        <f>'Sample Data'!C8</f>
        <v/>
      </c>
      <c r="E14" s="100">
        <f>'Sample Data'!D8</f>
        <v/>
      </c>
      <c r="F14" s="101">
        <f>IFERROR('Sample Data'!D8/'Sample Data'!B8,0)</f>
        <v/>
      </c>
      <c r="G14" s="100">
        <f>'Sample Data'!B8-'Sample Data'!D8+'Sample Data'!C8</f>
        <v/>
      </c>
      <c r="H14" s="102">
        <f>'Sample Data'!F8</f>
        <v/>
      </c>
      <c r="I14" s="102">
        <f>'Sample Data'!G8</f>
        <v/>
      </c>
      <c r="J14" s="103">
        <f>'Sample Data'!H8</f>
        <v/>
      </c>
    </row>
    <row r="15" ht="19.5" customHeight="1" s="59">
      <c r="B15" s="94">
        <f>'Sample Data'!A9</f>
        <v/>
      </c>
      <c r="C15" s="95">
        <f>'Sample Data'!B9</f>
        <v/>
      </c>
      <c r="D15" s="95">
        <f>'Sample Data'!C9</f>
        <v/>
      </c>
      <c r="E15" s="95">
        <f>'Sample Data'!D9</f>
        <v/>
      </c>
      <c r="F15" s="96">
        <f>IFERROR('Sample Data'!D9/'Sample Data'!B9,0)</f>
        <v/>
      </c>
      <c r="G15" s="95">
        <f>'Sample Data'!B9-'Sample Data'!D9+'Sample Data'!C9</f>
        <v/>
      </c>
      <c r="H15" s="97">
        <f>'Sample Data'!F9</f>
        <v/>
      </c>
      <c r="I15" s="97">
        <f>'Sample Data'!G9</f>
        <v/>
      </c>
      <c r="J15" s="98">
        <f>'Sample Data'!H9</f>
        <v/>
      </c>
    </row>
    <row r="16" ht="19.5" customHeight="1" s="59">
      <c r="B16" s="99">
        <f>'Sample Data'!A10</f>
        <v/>
      </c>
      <c r="C16" s="100">
        <f>'Sample Data'!B10</f>
        <v/>
      </c>
      <c r="D16" s="100">
        <f>'Sample Data'!C10</f>
        <v/>
      </c>
      <c r="E16" s="100">
        <f>'Sample Data'!D10</f>
        <v/>
      </c>
      <c r="F16" s="101">
        <f>IFERROR('Sample Data'!D10/'Sample Data'!B10,0)</f>
        <v/>
      </c>
      <c r="G16" s="100">
        <f>'Sample Data'!B10-'Sample Data'!D10+'Sample Data'!C10</f>
        <v/>
      </c>
      <c r="H16" s="102">
        <f>'Sample Data'!F10</f>
        <v/>
      </c>
      <c r="I16" s="102">
        <f>'Sample Data'!G10</f>
        <v/>
      </c>
      <c r="J16" s="103">
        <f>'Sample Data'!H10</f>
        <v/>
      </c>
    </row>
    <row r="17" ht="19.5" customHeight="1" s="59">
      <c r="B17" s="94">
        <f>'Sample Data'!A11</f>
        <v/>
      </c>
      <c r="C17" s="95">
        <f>'Sample Data'!B11</f>
        <v/>
      </c>
      <c r="D17" s="95">
        <f>'Sample Data'!C11</f>
        <v/>
      </c>
      <c r="E17" s="95">
        <f>'Sample Data'!D11</f>
        <v/>
      </c>
      <c r="F17" s="96">
        <f>IFERROR('Sample Data'!D11/'Sample Data'!B11,0)</f>
        <v/>
      </c>
      <c r="G17" s="95">
        <f>'Sample Data'!B11-'Sample Data'!D11+'Sample Data'!C11</f>
        <v/>
      </c>
      <c r="H17" s="97">
        <f>'Sample Data'!F11</f>
        <v/>
      </c>
      <c r="I17" s="97">
        <f>'Sample Data'!G11</f>
        <v/>
      </c>
      <c r="J17" s="98">
        <f>'Sample Data'!H11</f>
        <v/>
      </c>
    </row>
    <row r="18" ht="19.5" customHeight="1" s="59">
      <c r="B18" s="99">
        <f>'Sample Data'!A12</f>
        <v/>
      </c>
      <c r="C18" s="100">
        <f>'Sample Data'!B12</f>
        <v/>
      </c>
      <c r="D18" s="100">
        <f>'Sample Data'!C12</f>
        <v/>
      </c>
      <c r="E18" s="100">
        <f>'Sample Data'!D12</f>
        <v/>
      </c>
      <c r="F18" s="101">
        <f>IFERROR('Sample Data'!D12/'Sample Data'!B12,0)</f>
        <v/>
      </c>
      <c r="G18" s="100">
        <f>'Sample Data'!B12-'Sample Data'!D12+'Sample Data'!C12</f>
        <v/>
      </c>
      <c r="H18" s="102">
        <f>'Sample Data'!F12</f>
        <v/>
      </c>
      <c r="I18" s="102">
        <f>'Sample Data'!G12</f>
        <v/>
      </c>
      <c r="J18" s="103">
        <f>'Sample Data'!H12</f>
        <v/>
      </c>
    </row>
    <row r="19" ht="19.5" customHeight="1" s="59">
      <c r="B19" s="94">
        <f>'Sample Data'!A13</f>
        <v/>
      </c>
      <c r="C19" s="95">
        <f>'Sample Data'!B13</f>
        <v/>
      </c>
      <c r="D19" s="95">
        <f>'Sample Data'!C13</f>
        <v/>
      </c>
      <c r="E19" s="95">
        <f>'Sample Data'!D13</f>
        <v/>
      </c>
      <c r="F19" s="96">
        <f>IFERROR('Sample Data'!D13/'Sample Data'!B13,0)</f>
        <v/>
      </c>
      <c r="G19" s="95">
        <f>'Sample Data'!B13-'Sample Data'!D13+'Sample Data'!C13</f>
        <v/>
      </c>
      <c r="H19" s="97">
        <f>'Sample Data'!F13</f>
        <v/>
      </c>
      <c r="I19" s="97">
        <f>'Sample Data'!G13</f>
        <v/>
      </c>
      <c r="J19" s="98">
        <f>'Sample Data'!H13</f>
        <v/>
      </c>
    </row>
    <row r="20" ht="19.5" customHeight="1" s="59">
      <c r="B20" s="99">
        <f>'Sample Data'!A14</f>
        <v/>
      </c>
      <c r="C20" s="100">
        <f>'Sample Data'!B14</f>
        <v/>
      </c>
      <c r="D20" s="100">
        <f>'Sample Data'!C14</f>
        <v/>
      </c>
      <c r="E20" s="100">
        <f>'Sample Data'!D14</f>
        <v/>
      </c>
      <c r="F20" s="101">
        <f>IFERROR('Sample Data'!D14/'Sample Data'!B14,0)</f>
        <v/>
      </c>
      <c r="G20" s="100">
        <f>'Sample Data'!B14-'Sample Data'!D14+'Sample Data'!C14</f>
        <v/>
      </c>
      <c r="H20" s="102">
        <f>'Sample Data'!F14</f>
        <v/>
      </c>
      <c r="I20" s="102">
        <f>'Sample Data'!G14</f>
        <v/>
      </c>
      <c r="J20" s="103">
        <f>'Sample Data'!H14</f>
        <v/>
      </c>
    </row>
    <row r="21" ht="19.5" customHeight="1" s="59">
      <c r="B21" s="94">
        <f>'Sample Data'!A15</f>
        <v/>
      </c>
      <c r="C21" s="95">
        <f>'Sample Data'!B15</f>
        <v/>
      </c>
      <c r="D21" s="95">
        <f>'Sample Data'!C15</f>
        <v/>
      </c>
      <c r="E21" s="95">
        <f>'Sample Data'!D15</f>
        <v/>
      </c>
      <c r="F21" s="96">
        <f>IFERROR('Sample Data'!D15/'Sample Data'!B15,0)</f>
        <v/>
      </c>
      <c r="G21" s="95">
        <f>'Sample Data'!B15-'Sample Data'!D15+'Sample Data'!C15</f>
        <v/>
      </c>
      <c r="H21" s="97">
        <f>'Sample Data'!F15</f>
        <v/>
      </c>
      <c r="I21" s="97">
        <f>'Sample Data'!G15</f>
        <v/>
      </c>
      <c r="J21" s="98">
        <f>'Sample Data'!H15</f>
        <v/>
      </c>
    </row>
    <row r="22" ht="19.5" customHeight="1" s="59">
      <c r="B22" s="99">
        <f>'Sample Data'!A16</f>
        <v/>
      </c>
      <c r="C22" s="100">
        <f>'Sample Data'!B16</f>
        <v/>
      </c>
      <c r="D22" s="100">
        <f>'Sample Data'!C16</f>
        <v/>
      </c>
      <c r="E22" s="100">
        <f>'Sample Data'!D16</f>
        <v/>
      </c>
      <c r="F22" s="101">
        <f>IFERROR('Sample Data'!D16/'Sample Data'!B16,0)</f>
        <v/>
      </c>
      <c r="G22" s="100">
        <f>'Sample Data'!B16-'Sample Data'!D16+'Sample Data'!C16</f>
        <v/>
      </c>
      <c r="H22" s="102">
        <f>'Sample Data'!F16</f>
        <v/>
      </c>
      <c r="I22" s="102">
        <f>'Sample Data'!G16</f>
        <v/>
      </c>
      <c r="J22" s="103">
        <f>'Sample Data'!H16</f>
        <v/>
      </c>
    </row>
    <row r="23" ht="21.75" customHeight="1" s="59">
      <c r="B23" s="104" t="inlineStr">
        <is>
          <t>ANNUAL AVERAGE / TOTAL</t>
        </is>
      </c>
      <c r="C23" s="105">
        <f>IFERROR(AVERAGE(C11:C22),0)</f>
        <v/>
      </c>
      <c r="D23" s="105">
        <f>SUM(D11:D22)</f>
        <v/>
      </c>
      <c r="E23" s="105">
        <f>SUM(E11:E22)</f>
        <v/>
      </c>
      <c r="F23" s="106">
        <f>AVERAGE(F11:F22)</f>
        <v/>
      </c>
      <c r="G23" s="105">
        <f>IFERROR(AVERAGE(G11:G22),0)</f>
        <v/>
      </c>
      <c r="H23" s="107">
        <f>AVERAGE(H11:H22)</f>
        <v/>
      </c>
      <c r="I23" s="107">
        <f>SUM(I11:I22)</f>
        <v/>
      </c>
      <c r="J23" s="108">
        <f>AVERAGE(J11:J22)</f>
        <v/>
      </c>
    </row>
    <row r="24" ht="18" customHeight="1" s="59"/>
    <row r="25" ht="24" customHeight="1" s="59">
      <c r="B25" s="92" t="inlineStr">
        <is>
          <t>COHORT RETENTION GRID: % of original cohort still active each month</t>
        </is>
      </c>
    </row>
    <row r="26" ht="21.75" customHeight="1" s="59">
      <c r="B26" s="93" t="inlineStr">
        <is>
          <t>Cohort</t>
        </is>
      </c>
      <c r="C26" s="93" t="inlineStr">
        <is>
          <t>Month 1</t>
        </is>
      </c>
      <c r="D26" s="93" t="inlineStr">
        <is>
          <t>Month 2</t>
        </is>
      </c>
      <c r="E26" s="93" t="inlineStr">
        <is>
          <t>Month 3</t>
        </is>
      </c>
      <c r="F26" s="93" t="inlineStr">
        <is>
          <t>Month 4</t>
        </is>
      </c>
      <c r="G26" s="93" t="inlineStr">
        <is>
          <t>Month 5</t>
        </is>
      </c>
      <c r="H26" s="93" t="inlineStr">
        <is>
          <t>Month 6</t>
        </is>
      </c>
      <c r="I26" s="93" t="inlineStr">
        <is>
          <t>Month 7</t>
        </is>
      </c>
      <c r="J26" s="93" t="inlineStr">
        <is>
          <t>Month 8</t>
        </is>
      </c>
    </row>
    <row r="27" ht="19.5" customHeight="1" s="59">
      <c r="B27" s="109" t="inlineStr">
        <is>
          <t>Q1 2024 Cohort</t>
        </is>
      </c>
      <c r="C27" s="110" t="n">
        <v>1</v>
      </c>
      <c r="D27" s="111" t="n">
        <v>0.88</v>
      </c>
      <c r="E27" s="112" t="n">
        <v>0.79</v>
      </c>
      <c r="F27" s="112" t="n">
        <v>0.73</v>
      </c>
      <c r="G27" s="113" t="n">
        <v>0.68</v>
      </c>
      <c r="H27" s="113" t="n">
        <v>0.64</v>
      </c>
      <c r="I27" s="113" t="n">
        <v>0.61</v>
      </c>
      <c r="J27" s="114" t="n">
        <v>0.59</v>
      </c>
    </row>
    <row r="28" ht="19.5" customHeight="1" s="59">
      <c r="B28" s="115" t="inlineStr">
        <is>
          <t>Q2 2024 Cohort</t>
        </is>
      </c>
      <c r="C28" s="110" t="n">
        <v>1</v>
      </c>
      <c r="D28" s="111" t="n">
        <v>0.86</v>
      </c>
      <c r="E28" s="112" t="n">
        <v>0.76</v>
      </c>
      <c r="F28" s="112" t="n">
        <v>0.7</v>
      </c>
      <c r="G28" s="113" t="n">
        <v>0.65</v>
      </c>
      <c r="H28" s="113" t="n">
        <v>0.61</v>
      </c>
      <c r="I28" s="114" t="n">
        <v>0.58</v>
      </c>
      <c r="J28" s="114" t="n">
        <v>0.5600000000000001</v>
      </c>
    </row>
    <row r="29" ht="19.5" customHeight="1" s="59">
      <c r="B29" s="109" t="inlineStr">
        <is>
          <t>Q3 2024 Cohort</t>
        </is>
      </c>
      <c r="C29" s="110" t="n">
        <v>1</v>
      </c>
      <c r="D29" s="111" t="n">
        <v>0.89</v>
      </c>
      <c r="E29" s="112" t="n">
        <v>0.8100000000000001</v>
      </c>
      <c r="F29" s="112" t="n">
        <v>0.75</v>
      </c>
      <c r="G29" s="112" t="n">
        <v>0.7</v>
      </c>
      <c r="H29" s="113" t="n">
        <v>0.66</v>
      </c>
      <c r="I29" s="113" t="n">
        <v>0.63</v>
      </c>
      <c r="J29" s="116" t="inlineStr">
        <is>
          <t>:</t>
        </is>
      </c>
    </row>
    <row r="30" ht="19.5" customHeight="1" s="59">
      <c r="B30" s="115" t="inlineStr">
        <is>
          <t>Q4 2024 Cohort</t>
        </is>
      </c>
      <c r="C30" s="110" t="n">
        <v>1</v>
      </c>
      <c r="D30" s="111" t="n">
        <v>0.91</v>
      </c>
      <c r="E30" s="112" t="n">
        <v>0.83</v>
      </c>
      <c r="F30" s="112" t="n">
        <v>0.77</v>
      </c>
      <c r="G30" s="112" t="n">
        <v>0.72</v>
      </c>
      <c r="H30" s="113" t="n">
        <v>0.68</v>
      </c>
      <c r="I30" s="116" t="inlineStr">
        <is>
          <t>:</t>
        </is>
      </c>
      <c r="J30" s="116" t="inlineStr">
        <is>
          <t>:</t>
        </is>
      </c>
    </row>
    <row r="31" ht="19.5" customHeight="1" s="59">
      <c r="B31" s="109" t="inlineStr">
        <is>
          <t>Q1 2025 Cohort</t>
        </is>
      </c>
      <c r="C31" s="110" t="n">
        <v>1</v>
      </c>
      <c r="D31" s="111" t="n">
        <v>0.9</v>
      </c>
      <c r="E31" s="112" t="n">
        <v>0.82</v>
      </c>
      <c r="F31" s="112" t="n">
        <v>0.76</v>
      </c>
      <c r="G31" s="112" t="n">
        <v>0.71</v>
      </c>
      <c r="H31" s="116" t="inlineStr">
        <is>
          <t>:</t>
        </is>
      </c>
      <c r="I31" s="116" t="inlineStr">
        <is>
          <t>:</t>
        </is>
      </c>
      <c r="J31" s="116" t="inlineStr">
        <is>
          <t>:</t>
        </is>
      </c>
    </row>
    <row r="32" ht="19.5" customHeight="1" s="59">
      <c r="B32" s="115" t="inlineStr">
        <is>
          <t>Q2 2025 Cohort</t>
        </is>
      </c>
      <c r="C32" s="110" t="n">
        <v>1</v>
      </c>
      <c r="D32" s="111" t="n">
        <v>0.88</v>
      </c>
      <c r="E32" s="112" t="n">
        <v>0.79</v>
      </c>
      <c r="F32" s="112" t="n">
        <v>0.73</v>
      </c>
      <c r="G32" s="116" t="inlineStr">
        <is>
          <t>:</t>
        </is>
      </c>
      <c r="H32" s="116" t="inlineStr">
        <is>
          <t>:</t>
        </is>
      </c>
      <c r="I32" s="116" t="inlineStr">
        <is>
          <t>:</t>
        </is>
      </c>
      <c r="J32" s="116" t="inlineStr">
        <is>
          <t>:</t>
        </is>
      </c>
    </row>
    <row r="33" ht="18" customHeight="1" s="59"/>
    <row r="34" ht="18" customHeight="1" s="59"/>
    <row r="35" ht="18" customHeight="1" s="59"/>
    <row r="36" ht="18" customHeight="1" s="59"/>
    <row r="37" ht="18" customHeight="1" s="59"/>
    <row r="38" ht="18" customHeight="1" s="59"/>
    <row r="39" ht="18" customHeight="1" s="59"/>
    <row r="40" ht="18" customHeight="1" s="59"/>
    <row r="41" ht="18" customHeight="1" s="59"/>
    <row r="42" ht="18" customHeight="1" s="59"/>
    <row r="43" ht="18" customHeight="1" s="59"/>
    <row r="44" ht="18" customHeight="1" s="59"/>
    <row r="45" ht="18" customHeight="1" s="59"/>
    <row r="46" ht="18" customHeight="1" s="59"/>
    <row r="47" ht="18" customHeight="1" s="59"/>
    <row r="48" ht="18" customHeight="1" s="59"/>
    <row r="49" ht="18" customHeight="1" s="59"/>
    <row r="50" ht="18" customHeight="1" s="59"/>
    <row r="51" ht="18" customHeight="1" s="59"/>
    <row r="52" ht="18" customHeight="1" s="59"/>
    <row r="53" ht="18" customHeight="1" s="59"/>
    <row r="54" ht="18" customHeight="1" s="59"/>
    <row r="55" ht="18" customHeight="1" s="59"/>
    <row r="56" ht="18" customHeight="1" s="59"/>
    <row r="57" ht="18" customHeight="1" s="59"/>
    <row r="58" ht="18" customHeight="1" s="59"/>
    <row r="59" ht="18" customHeight="1" s="59"/>
    <row r="60" ht="18" customHeight="1" s="59"/>
    <row r="61" ht="18" customHeight="1" s="59"/>
    <row r="62" ht="18" customHeight="1" s="59"/>
    <row r="63" ht="18" customHeight="1" s="59"/>
    <row r="64" ht="18" customHeight="1" s="59"/>
    <row r="65" ht="18" customHeight="1" s="59"/>
    <row r="66" ht="18" customHeight="1" s="59"/>
    <row r="67" ht="18" customHeight="1" s="59"/>
    <row r="68" ht="18" customHeight="1" s="59"/>
    <row r="69" ht="18" customHeight="1" s="59"/>
  </sheetData>
  <mergeCells count="16">
    <mergeCell ref="D6:E6"/>
    <mergeCell ref="B6:C6"/>
    <mergeCell ref="B25:J25"/>
    <mergeCell ref="B3:J3"/>
    <mergeCell ref="H6:I6"/>
    <mergeCell ref="B7:C7"/>
    <mergeCell ref="D7:E7"/>
    <mergeCell ref="B5:C5"/>
    <mergeCell ref="H7:I7"/>
    <mergeCell ref="F5:G5"/>
    <mergeCell ref="D5:E5"/>
    <mergeCell ref="B9:J9"/>
    <mergeCell ref="H5:I5"/>
    <mergeCell ref="F6:G6"/>
    <mergeCell ref="B2:J2"/>
    <mergeCell ref="F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Churn Rate Dashboard</dc:title>
  <dc:description>Churn Rate Dashboard workbook from the Marketing Decision Toolkit.</dc:description>
  <dc:subject>Marketing Decision Toolkit</dc:subject>
  <dc:language>en-US</dc:language>
  <dcterms:created xsi:type="dcterms:W3CDTF">2026-03-19T21:47:18Z</dcterms:created>
  <dcterms:modified xsi:type="dcterms:W3CDTF">2026-03-19T22:35:34Z</dcterms:modified>
  <cp:lastModifiedBy>Dr Mohammed Ali Sharafuddin</cp:lastModifiedBy>
  <cp:category>Business Analytics</cp:category>
  <cp:revision>0</cp:revision>
  <cp:keywords>marketing, excel, dashboard, decision toolkit</cp:keywords>
</cp:coreProperties>
</file>