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Revenue Forecast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2">
    <numFmt numFmtId="164" formatCode="\$#,##0"/>
    <numFmt numFmtId="165" formatCode="0.0%"/>
  </numFmts>
  <fonts count="25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color rgb="FF0000FF"/>
      <sz val="12"/>
    </font>
    <font>
      <name val="Times New Roman"/>
      <charset val="1"/>
      <family val="0"/>
      <color rgb="FFAABBDD"/>
      <sz val="12"/>
    </font>
    <font>
      <name val="Times New Roman"/>
      <charset val="1"/>
      <family val="0"/>
      <i val="1"/>
      <color rgb="FF6677AA"/>
      <sz val="11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b val="1"/>
      <color rgb="FF0000FF"/>
      <sz val="10"/>
    </font>
    <font>
      <name val="Arial"/>
      <charset val="1"/>
      <family val="0"/>
      <color rgb="FF1A6B3A"/>
      <sz val="10"/>
    </font>
    <font>
      <name val="Arial"/>
      <charset val="1"/>
      <family val="0"/>
      <color rgb="FFC0392B"/>
      <sz val="10"/>
    </font>
    <font>
      <name val="Arial"/>
      <charset val="1"/>
      <family val="0"/>
      <b val="1"/>
      <color rgb="FFAABBDD"/>
      <sz val="10"/>
    </font>
    <font>
      <name val="Arial"/>
      <charset val="1"/>
      <family val="0"/>
      <color rgb="FF1A1A2E"/>
      <sz val="10"/>
    </font>
    <font>
      <name val="Arial"/>
      <charset val="1"/>
      <family val="0"/>
      <b val="1"/>
      <color rgb="FF1A1A2E"/>
      <sz val="10"/>
    </font>
  </fonts>
  <fills count="13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17728A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EEF4FF"/>
      </patternFill>
    </fill>
    <fill>
      <patternFill patternType="solid">
        <fgColor rgb="FFF5F7FA"/>
        <bgColor rgb="FFEEF4FF"/>
      </patternFill>
    </fill>
    <fill>
      <patternFill patternType="solid">
        <fgColor rgb="FFEEF4FF"/>
        <bgColor rgb="FFF5F7FA"/>
      </patternFill>
    </fill>
    <fill>
      <patternFill patternType="solid">
        <fgColor rgb="FF1A6B3A"/>
        <bgColor rgb="FF17728A"/>
      </patternFill>
    </fill>
    <fill>
      <patternFill patternType="solid">
        <fgColor rgb="FFC0392B"/>
        <bgColor rgb="FF993366"/>
      </patternFill>
    </fill>
    <fill>
      <patternFill patternType="solid">
        <fgColor rgb="FF17728A"/>
        <bgColor rgb="FF008080"/>
      </patternFill>
    </fill>
    <fill>
      <patternFill patternType="solid">
        <fgColor rgb="FFC9A84C"/>
        <bgColor rgb="FF99CC00"/>
      </patternFill>
    </fill>
    <fill>
      <patternFill patternType="solid">
        <fgColor rgb="FF4A0080"/>
        <bgColor rgb="FF800080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91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164" fontId="12" fillId="7" borderId="2" applyAlignment="1" pivotButton="0" quotePrefix="0" xfId="0">
      <alignment horizontal="center" vertical="center" wrapText="1"/>
    </xf>
    <xf numFmtId="164" fontId="13" fillId="6" borderId="2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inden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left" vertical="center" indent="1"/>
    </xf>
    <xf numFmtId="0" fontId="18" fillId="5" borderId="2" applyAlignment="1" pivotButton="0" quotePrefix="0" xfId="0">
      <alignment horizontal="left" vertical="center" indent="1"/>
    </xf>
    <xf numFmtId="0" fontId="18" fillId="5" borderId="2" applyAlignment="1" pivotButton="0" quotePrefix="0" xfId="0">
      <alignment horizontal="center" vertical="center" wrapText="1"/>
    </xf>
    <xf numFmtId="0" fontId="17" fillId="3" borderId="2" applyAlignment="1" pivotButton="0" quotePrefix="0" xfId="0">
      <alignment horizontal="left" vertical="center" indent="1"/>
    </xf>
    <xf numFmtId="164" fontId="19" fillId="7" borderId="2" applyAlignment="1" pivotButton="0" quotePrefix="0" xfId="0">
      <alignment horizontal="center" vertical="center" wrapText="1"/>
    </xf>
    <xf numFmtId="0" fontId="17" fillId="8" borderId="2" applyAlignment="1" pivotButton="0" quotePrefix="0" xfId="0">
      <alignment horizontal="left" vertical="center" indent="1"/>
    </xf>
    <xf numFmtId="164" fontId="20" fillId="6" borderId="2" applyAlignment="1" pivotButton="0" quotePrefix="0" xfId="0">
      <alignment horizontal="center" vertical="center" wrapText="1"/>
    </xf>
    <xf numFmtId="164" fontId="20" fillId="4" borderId="2" applyAlignment="1" pivotButton="0" quotePrefix="0" xfId="0">
      <alignment horizontal="center" vertical="center" wrapText="1"/>
    </xf>
    <xf numFmtId="0" fontId="17" fillId="9" borderId="2" applyAlignment="1" pivotButton="0" quotePrefix="0" xfId="0">
      <alignment horizontal="left" vertical="center" indent="1"/>
    </xf>
    <xf numFmtId="164" fontId="21" fillId="6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0" fontId="17" fillId="2" borderId="2" applyAlignment="1" pivotButton="0" quotePrefix="0" xfId="0">
      <alignment horizontal="left" vertical="center" indent="1"/>
    </xf>
    <xf numFmtId="164" fontId="22" fillId="7" borderId="2" applyAlignment="1" pivotButton="0" quotePrefix="0" xfId="0">
      <alignment horizontal="center" vertical="center" wrapText="1"/>
    </xf>
    <xf numFmtId="0" fontId="17" fillId="10" borderId="2" applyAlignment="1" pivotButton="0" quotePrefix="0" xfId="0">
      <alignment horizontal="left" vertical="center" indent="1"/>
    </xf>
    <xf numFmtId="164" fontId="23" fillId="6" borderId="2" applyAlignment="1" pivotButton="0" quotePrefix="0" xfId="0">
      <alignment horizontal="center" vertical="center" wrapText="1"/>
    </xf>
    <xf numFmtId="164" fontId="23" fillId="4" borderId="2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left" vertical="center" indent="1"/>
    </xf>
    <xf numFmtId="0" fontId="17" fillId="12" borderId="2" applyAlignment="1" pivotButton="0" quotePrefix="0" xfId="0">
      <alignment horizontal="left" vertical="center" indent="1"/>
    </xf>
    <xf numFmtId="164" fontId="17" fillId="2" borderId="2" applyAlignment="1" pivotButton="0" quotePrefix="0" xfId="0">
      <alignment horizontal="center" vertical="center" wrapText="1"/>
    </xf>
    <xf numFmtId="165" fontId="17" fillId="2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general" vertical="bottom"/>
    </xf>
    <xf numFmtId="0" fontId="23" fillId="4" borderId="2" applyAlignment="1" pivotButton="0" quotePrefix="0" xfId="0">
      <alignment horizontal="left" vertical="center" indent="1"/>
    </xf>
    <xf numFmtId="164" fontId="24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0" fontId="23" fillId="6" borderId="2" applyAlignment="1" pivotButton="0" quotePrefix="0" xfId="0">
      <alignment horizontal="left" vertical="center" indent="1"/>
    </xf>
    <xf numFmtId="164" fontId="24" fillId="6" borderId="2" applyAlignment="1" pivotButton="0" quotePrefix="0" xfId="0">
      <alignment horizontal="center" vertical="center" wrapText="1"/>
    </xf>
    <xf numFmtId="0" fontId="0" fillId="6" borderId="2" applyAlignment="1" pivotButton="0" quotePrefix="0" xfId="0">
      <alignment horizontal="general" vertical="bottom"/>
    </xf>
    <xf numFmtId="165" fontId="24" fillId="6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164" fontId="12" fillId="7" borderId="2" applyAlignment="1" pivotButton="0" quotePrefix="0" xfId="0">
      <alignment horizontal="center" vertical="center" wrapText="1"/>
    </xf>
    <xf numFmtId="164" fontId="13" fillId="6" borderId="2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left" vertical="center" indent="1"/>
    </xf>
    <xf numFmtId="0" fontId="15" fillId="2" borderId="0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3" borderId="0" applyAlignment="1" pivotButton="0" quotePrefix="0" xfId="0">
      <alignment horizontal="left" vertical="center" indent="1"/>
    </xf>
    <xf numFmtId="0" fontId="18" fillId="5" borderId="2" applyAlignment="1" pivotButton="0" quotePrefix="0" xfId="0">
      <alignment horizontal="left" vertical="center" indent="1"/>
    </xf>
    <xf numFmtId="0" fontId="18" fillId="5" borderId="2" applyAlignment="1" pivotButton="0" quotePrefix="0" xfId="0">
      <alignment horizontal="center" vertical="center" wrapText="1"/>
    </xf>
    <xf numFmtId="0" fontId="17" fillId="3" borderId="2" applyAlignment="1" pivotButton="0" quotePrefix="0" xfId="0">
      <alignment horizontal="left" vertical="center" indent="1"/>
    </xf>
    <xf numFmtId="164" fontId="19" fillId="7" borderId="2" applyAlignment="1" pivotButton="0" quotePrefix="0" xfId="0">
      <alignment horizontal="center" vertical="center" wrapText="1"/>
    </xf>
    <xf numFmtId="0" fontId="17" fillId="8" borderId="2" applyAlignment="1" pivotButton="0" quotePrefix="0" xfId="0">
      <alignment horizontal="left" vertical="center" indent="1"/>
    </xf>
    <xf numFmtId="164" fontId="20" fillId="6" borderId="2" applyAlignment="1" pivotButton="0" quotePrefix="0" xfId="0">
      <alignment horizontal="center" vertical="center" wrapText="1"/>
    </xf>
    <xf numFmtId="164" fontId="20" fillId="4" borderId="2" applyAlignment="1" pivotButton="0" quotePrefix="0" xfId="0">
      <alignment horizontal="center" vertical="center" wrapText="1"/>
    </xf>
    <xf numFmtId="0" fontId="17" fillId="9" borderId="2" applyAlignment="1" pivotButton="0" quotePrefix="0" xfId="0">
      <alignment horizontal="left" vertical="center" indent="1"/>
    </xf>
    <xf numFmtId="164" fontId="21" fillId="6" borderId="2" applyAlignment="1" pivotButton="0" quotePrefix="0" xfId="0">
      <alignment horizontal="center" vertical="center" wrapText="1"/>
    </xf>
    <xf numFmtId="164" fontId="21" fillId="4" borderId="2" applyAlignment="1" pivotButton="0" quotePrefix="0" xfId="0">
      <alignment horizontal="center" vertical="center" wrapText="1"/>
    </xf>
    <xf numFmtId="0" fontId="17" fillId="2" borderId="2" applyAlignment="1" pivotButton="0" quotePrefix="0" xfId="0">
      <alignment horizontal="left" vertical="center" indent="1"/>
    </xf>
    <xf numFmtId="164" fontId="22" fillId="7" borderId="2" applyAlignment="1" pivotButton="0" quotePrefix="0" xfId="0">
      <alignment horizontal="center" vertical="center" wrapText="1"/>
    </xf>
    <xf numFmtId="0" fontId="17" fillId="10" borderId="2" applyAlignment="1" pivotButton="0" quotePrefix="0" xfId="0">
      <alignment horizontal="left" vertical="center" indent="1"/>
    </xf>
    <xf numFmtId="164" fontId="23" fillId="6" borderId="2" applyAlignment="1" pivotButton="0" quotePrefix="0" xfId="0">
      <alignment horizontal="center" vertical="center" wrapText="1"/>
    </xf>
    <xf numFmtId="164" fontId="23" fillId="4" borderId="2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left" vertical="center" indent="1"/>
    </xf>
    <xf numFmtId="0" fontId="17" fillId="12" borderId="2" applyAlignment="1" pivotButton="0" quotePrefix="0" xfId="0">
      <alignment horizontal="left" vertical="center" indent="1"/>
    </xf>
    <xf numFmtId="164" fontId="17" fillId="2" borderId="2" applyAlignment="1" pivotButton="0" quotePrefix="0" xfId="0">
      <alignment horizontal="center" vertical="center" wrapText="1"/>
    </xf>
    <xf numFmtId="165" fontId="17" fillId="2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general" vertical="bottom"/>
    </xf>
    <xf numFmtId="0" fontId="23" fillId="4" borderId="2" applyAlignment="1" pivotButton="0" quotePrefix="0" xfId="0">
      <alignment horizontal="left" vertical="center" indent="1"/>
    </xf>
    <xf numFmtId="164" fontId="24" fillId="4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general" vertical="bottom"/>
    </xf>
    <xf numFmtId="0" fontId="23" fillId="6" borderId="2" applyAlignment="1" pivotButton="0" quotePrefix="0" xfId="0">
      <alignment horizontal="left" vertical="center" indent="1"/>
    </xf>
    <xf numFmtId="164" fontId="24" fillId="6" borderId="2" applyAlignment="1" pivotButton="0" quotePrefix="0" xfId="0">
      <alignment horizontal="center" vertical="center" wrapText="1"/>
    </xf>
    <xf numFmtId="0" fontId="0" fillId="6" borderId="2" applyAlignment="1" pivotButton="0" quotePrefix="0" xfId="0">
      <alignment horizontal="general" vertical="bottom"/>
    </xf>
    <xf numFmtId="165" fontId="24" fillId="6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17728A"/>
      <rgbColor rgb="FFC0C8D8"/>
      <rgbColor rgb="FF808080"/>
      <rgbColor rgb="FF9999FF"/>
      <rgbColor rgb="FF993366"/>
      <rgbColor rgb="FFF5F7FA"/>
      <rgbColor rgb="FFEEF4FF"/>
      <rgbColor rgb="FF4A0080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BBDD"/>
      <rgbColor rgb="FFFF99CC"/>
      <rgbColor rgb="FFCC99FF"/>
      <rgbColor rgb="FFFFCC99"/>
      <rgbColor rgb="FF3366FF"/>
      <rgbColor rgb="FF33CCCC"/>
      <rgbColor rgb="FF99CC00"/>
      <rgbColor rgb="FFFFCC00"/>
      <rgbColor rgb="FFC9A84C"/>
      <rgbColor rgb="FFFF6600"/>
      <rgbColor rgb="FF6677AA"/>
      <rgbColor rgb="FF9AAABF"/>
      <rgbColor rgb="FF003366"/>
      <rgbColor rgb="FF339966"/>
      <rgbColor rgb="FF003300"/>
      <rgbColor rgb="FF1A1A2E"/>
      <rgbColor rgb="FFC0392B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28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5" min="1" max="1"/>
    <col width="28" customWidth="1" style="45" min="2" max="2"/>
    <col width="60" customWidth="1" style="45" min="3" max="3"/>
    <col width="3" customWidth="1" style="45" min="4" max="4"/>
  </cols>
  <sheetData>
    <row r="1" ht="7.5" customHeight="1" s="46">
      <c r="A1" s="47" t="n"/>
      <c r="B1" s="47" t="n"/>
      <c r="C1" s="47" t="n"/>
    </row>
    <row r="2" ht="43.5" customHeight="1" s="46">
      <c r="A2" s="47" t="n"/>
      <c r="B2" s="48" t="inlineStr">
        <is>
          <t>REVENUE FORECAST MODEL</t>
        </is>
      </c>
    </row>
    <row r="3" ht="9.75" customHeight="1" s="46">
      <c r="A3" s="47" t="n"/>
      <c r="B3" s="47" t="n"/>
      <c r="C3" s="47" t="n"/>
    </row>
    <row r="4" ht="21.75" customHeight="1" s="46">
      <c r="A4" s="47" t="n"/>
      <c r="B4" s="49" t="inlineStr">
        <is>
          <t>PURPOSE</t>
        </is>
      </c>
    </row>
    <row r="5" ht="48" customHeight="1" s="46">
      <c r="A5" s="47" t="n"/>
      <c r="B5" s="50" t="inlineStr">
        <is>
          <t>Build a 12-month rolling revenue forecast with three scenarios. Track actuals against forecast as the year progresses and monitor gross profit, operating expenses, and EBITDA monthly.</t>
        </is>
      </c>
      <c r="C5" s="51" t="n"/>
    </row>
    <row r="6" ht="15.75" customHeight="1" s="46">
      <c r="A6" s="47" t="n"/>
      <c r="B6" s="47" t="n"/>
      <c r="C6" s="47" t="n"/>
    </row>
    <row r="7" ht="21.75" customHeight="1" s="46">
      <c r="A7" s="47" t="n"/>
      <c r="B7" s="49" t="inlineStr">
        <is>
          <t>SHEET GUIDE</t>
        </is>
      </c>
    </row>
    <row r="8" ht="19.5" customHeight="1" s="46">
      <c r="A8" s="47" t="n"/>
      <c r="B8" s="52" t="inlineStr">
        <is>
          <t>Sheet Name</t>
        </is>
      </c>
      <c r="C8" s="52" t="inlineStr">
        <is>
          <t>Contents</t>
        </is>
      </c>
    </row>
    <row r="9" ht="18" customHeight="1" s="46">
      <c r="A9" s="47" t="n"/>
      <c r="B9" s="53" t="inlineStr">
        <is>
          <t>Instructions</t>
        </is>
      </c>
      <c r="C9" s="54" t="inlineStr">
        <is>
          <t>This sheet. Overview, usage guide, and colour coding key.</t>
        </is>
      </c>
    </row>
    <row r="10" ht="18" customHeight="1" s="46">
      <c r="A10" s="47" t="n"/>
      <c r="B10" s="53" t="inlineStr">
        <is>
          <t>Sample Data</t>
        </is>
      </c>
      <c r="C10" s="54" t="inlineStr">
        <is>
          <t>Example monthly revenue actuals, OpEx figures, and forecast base values for a B2B SaaS business.</t>
        </is>
      </c>
    </row>
    <row r="11" ht="18" customHeight="1" s="46">
      <c r="A11" s="47" t="n"/>
      <c r="B11" s="53" t="inlineStr">
        <is>
          <t>Dashboard</t>
        </is>
      </c>
      <c r="C11" s="54" t="inlineStr">
        <is>
          <t>12-month scenario grid, actuals vs forecast variance rows, and annual summary section.</t>
        </is>
      </c>
    </row>
    <row r="12" ht="15.75" customHeight="1" s="46">
      <c r="A12" s="47" t="n"/>
      <c r="B12" s="47" t="n"/>
      <c r="C12" s="47" t="n"/>
    </row>
    <row r="13" ht="21.75" customHeight="1" s="46">
      <c r="A13" s="47" t="n"/>
      <c r="B13" s="49" t="inlineStr">
        <is>
          <t>INPUT FIELDS</t>
        </is>
      </c>
    </row>
    <row r="14" ht="19.5" customHeight="1" s="46">
      <c r="A14" s="47" t="n"/>
      <c r="B14" s="52" t="inlineStr">
        <is>
          <t>Field</t>
        </is>
      </c>
      <c r="C14" s="52" t="inlineStr">
        <is>
          <t>Description</t>
        </is>
      </c>
    </row>
    <row r="15" ht="18" customHeight="1" s="46">
      <c r="A15" s="47" t="n"/>
      <c r="B15" s="55" t="inlineStr">
        <is>
          <t>Base Revenue ($)</t>
        </is>
      </c>
      <c r="C15" s="54" t="inlineStr">
        <is>
          <t>Your central forecast for each month. Enter as blue cells in the Base Revenue row.</t>
        </is>
      </c>
    </row>
    <row r="16" ht="18" customHeight="1" s="46">
      <c r="A16" s="47" t="n"/>
      <c r="B16" s="55" t="inlineStr">
        <is>
          <t>Actuals ($)</t>
        </is>
      </c>
      <c r="C16" s="54" t="inlineStr">
        <is>
          <t>Replace with actual revenue as each month closes. Leave blank for future months.</t>
        </is>
      </c>
    </row>
    <row r="17" ht="18" customHeight="1" s="46">
      <c r="A17" s="47" t="n"/>
      <c r="B17" s="55" t="inlineStr">
        <is>
          <t>OpEx ($)</t>
        </is>
      </c>
      <c r="C17" s="54" t="inlineStr">
        <is>
          <t>Monthly operating expenses. Enter as blue cells in the Base OpEx row.</t>
        </is>
      </c>
    </row>
    <row r="18" ht="18" customHeight="1" s="46">
      <c r="A18" s="47" t="n"/>
      <c r="B18" s="55" t="inlineStr">
        <is>
          <t>Gross Margin (%)</t>
        </is>
      </c>
      <c r="C18" s="54" t="inlineStr">
        <is>
          <t>The margin rate hardcoded in the Gross Profit formula. Edit the formula to change it.</t>
        </is>
      </c>
    </row>
    <row r="19" ht="15.75" customHeight="1" s="46">
      <c r="A19" s="47" t="n"/>
      <c r="B19" s="47" t="n"/>
      <c r="C19" s="47" t="n"/>
    </row>
    <row r="20" ht="21.75" customHeight="1" s="46">
      <c r="A20" s="47" t="n"/>
      <c r="B20" s="49" t="inlineStr">
        <is>
          <t>COLOUR CODING KEY</t>
        </is>
      </c>
    </row>
    <row r="21" ht="18" customHeight="1" s="46">
      <c r="A21" s="47" t="n"/>
      <c r="B21" s="55" t="inlineStr">
        <is>
          <t>Blue text on light blue background</t>
        </is>
      </c>
      <c r="C21" s="54" t="inlineStr">
        <is>
          <t>Editable input cell. These are the only cells you should change.</t>
        </is>
      </c>
    </row>
    <row r="22" ht="18" customHeight="1" s="46">
      <c r="A22" s="47" t="n"/>
      <c r="B22" s="55" t="inlineStr">
        <is>
          <t>Black text on white or grey background</t>
        </is>
      </c>
      <c r="C22" s="54" t="inlineStr">
        <is>
          <t>Calculated formula. Do not edit.</t>
        </is>
      </c>
    </row>
    <row r="23" ht="18" customHeight="1" s="46">
      <c r="A23" s="47" t="n"/>
      <c r="B23" s="55" t="inlineStr">
        <is>
          <t>Dark navy header</t>
        </is>
      </c>
      <c r="C23" s="54" t="inlineStr">
        <is>
          <t>Section header or title row.</t>
        </is>
      </c>
    </row>
    <row r="24" ht="18" customHeight="1" s="46">
      <c r="A24" s="47" t="n"/>
      <c r="B24" s="55" t="inlineStr">
        <is>
          <t>Mid-blue header</t>
        </is>
      </c>
      <c r="C24" s="54" t="inlineStr">
        <is>
          <t>Sub-section label row.</t>
        </is>
      </c>
    </row>
    <row r="25" ht="18" customHeight="1" s="46">
      <c r="A25" s="47" t="n"/>
      <c r="B25" s="55" t="inlineStr">
        <is>
          <t>Light blue header row</t>
        </is>
      </c>
      <c r="C25" s="54" t="inlineStr">
        <is>
          <t>Column heading for a data table.</t>
        </is>
      </c>
    </row>
    <row r="26" ht="15.75" customHeight="1" s="46">
      <c r="A26" s="47" t="n"/>
      <c r="B26" s="47" t="n"/>
      <c r="C26" s="47" t="n"/>
    </row>
    <row r="27" ht="21.75" customHeight="1" s="46">
      <c r="A27" s="47" t="n"/>
      <c r="B27" s="49" t="inlineStr">
        <is>
          <t>NOTES</t>
        </is>
      </c>
    </row>
    <row r="28" ht="48" customHeight="1" s="46">
      <c r="A28" s="47" t="n"/>
      <c r="B28" s="56" t="inlineStr">
        <is>
          <t>Bull scenario applies a 15% uplift to Base. Bear scenario applies a 15% reduction. Variance rows compare Actuals to Base automatically. Only overwrite blue cells.</t>
        </is>
      </c>
      <c r="C28" s="51" t="n"/>
    </row>
    <row r="29" ht="15.75" customHeight="1" s="46"/>
    <row r="30" ht="15.75" customHeight="1" s="46"/>
    <row r="31" ht="15.75" customHeight="1" s="46"/>
    <row r="32" ht="15.75" customHeight="1" s="46"/>
    <row r="33" ht="15.75" customHeight="1" s="46"/>
    <row r="34" ht="15.75" customHeight="1" s="46"/>
    <row r="35" ht="15.75" customHeight="1" s="46"/>
    <row r="36" ht="15.75" customHeight="1" s="46"/>
    <row r="37" ht="15.75" customHeight="1" s="46"/>
    <row r="38" ht="15.75" customHeight="1" s="46"/>
    <row r="39" ht="15.75" customHeight="1" s="46"/>
    <row r="40" ht="15.75" customHeight="1" s="46"/>
    <row r="41" ht="15.75" customHeight="1" s="46"/>
    <row r="42" ht="15.75" customHeight="1" s="46"/>
    <row r="43" ht="15.75" customHeight="1" s="46"/>
    <row r="44" ht="15.75" customHeight="1" s="46"/>
    <row r="45" ht="15.75" customHeight="1" s="46"/>
    <row r="46" ht="15.75" customHeight="1" s="46"/>
    <row r="47" ht="15.75" customHeight="1" s="46"/>
    <row r="48" ht="15.75" customHeight="1" s="46"/>
    <row r="49" ht="15.75" customHeight="1" s="46"/>
    <row r="50" ht="15.75" customHeight="1" s="46"/>
    <row r="51" ht="15.75" customHeight="1" s="46"/>
    <row r="52" ht="15.75" customHeight="1" s="46"/>
    <row r="53" ht="15.75" customHeight="1" s="46"/>
    <row r="54" ht="15.75" customHeight="1" s="46"/>
    <row r="55" ht="15.75" customHeight="1" s="46"/>
    <row r="56" ht="15.75" customHeight="1" s="46"/>
    <row r="57" ht="15.75" customHeight="1" s="46"/>
    <row r="58" ht="15.75" customHeight="1" s="46"/>
    <row r="59" ht="15.75" customHeight="1" s="46"/>
    <row r="60" ht="15.75" customHeight="1" s="46"/>
    <row r="61" ht="15.75" customHeight="1" s="46"/>
    <row r="62" ht="15.75" customHeight="1" s="46"/>
    <row r="63" ht="15.75" customHeight="1" s="46"/>
    <row r="64" ht="15.75" customHeight="1" s="46"/>
    <row r="65" ht="15.75" customHeight="1" s="46"/>
    <row r="66" ht="15.75" customHeight="1" s="46"/>
    <row r="67" ht="15.75" customHeight="1" s="46"/>
    <row r="68" ht="15.75" customHeight="1" s="46"/>
    <row r="69" ht="15.75" customHeight="1" s="46"/>
    <row r="70" ht="15.75" customHeight="1" s="46"/>
    <row r="71" ht="15.75" customHeight="1" s="46"/>
    <row r="72" ht="15.75" customHeight="1" s="46"/>
    <row r="73" ht="15.75" customHeight="1" s="46"/>
    <row r="74" ht="15.75" customHeight="1" s="46"/>
    <row r="75" ht="15.75" customHeight="1" s="46"/>
    <row r="76" ht="15.75" customHeight="1" s="46"/>
    <row r="77" ht="15.75" customHeight="1" s="46"/>
    <row r="78" ht="15.75" customHeight="1" s="46"/>
    <row r="79" ht="15.75" customHeight="1" s="46"/>
  </sheetData>
  <mergeCells count="8">
    <mergeCell ref="B13:C13"/>
    <mergeCell ref="B2:C2"/>
    <mergeCell ref="B7:C7"/>
    <mergeCell ref="B5:C5"/>
    <mergeCell ref="B20:C20"/>
    <mergeCell ref="B28:C28"/>
    <mergeCell ref="B27:C27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N9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45" min="1" max="1"/>
    <col width="20" customWidth="1" style="45" min="2" max="2"/>
    <col width="12" customWidth="1" style="45" min="3" max="14"/>
    <col width="3" customWidth="1" style="45" min="15" max="15"/>
  </cols>
  <sheetData>
    <row r="1" ht="7.5" customHeight="1" s="46">
      <c r="A1" s="47" t="n"/>
      <c r="B1" s="47" t="n"/>
      <c r="C1" s="47" t="n"/>
      <c r="D1" s="47" t="n"/>
      <c r="E1" s="47" t="n"/>
      <c r="F1" s="47" t="n"/>
      <c r="G1" s="47" t="n"/>
      <c r="H1" s="47" t="n"/>
      <c r="I1" s="47" t="n"/>
      <c r="J1" s="47" t="n"/>
      <c r="K1" s="47" t="n"/>
      <c r="L1" s="47" t="n"/>
      <c r="M1" s="47" t="n"/>
      <c r="N1" s="47" t="n"/>
    </row>
    <row r="2" ht="31.5" customHeight="1" s="46">
      <c r="A2" s="47" t="n"/>
      <c r="B2" s="57" t="inlineStr">
        <is>
          <t>SAMPLE DATA: Monthly Revenue and OpEx</t>
        </is>
      </c>
    </row>
    <row r="3" ht="9.75" customHeight="1" s="46">
      <c r="A3" s="47" t="n"/>
      <c r="B3" s="47" t="n"/>
      <c r="C3" s="47" t="n"/>
      <c r="D3" s="47" t="n"/>
      <c r="E3" s="47" t="n"/>
      <c r="F3" s="47" t="n"/>
      <c r="G3" s="47" t="n"/>
      <c r="H3" s="47" t="n"/>
      <c r="I3" s="47" t="n"/>
      <c r="J3" s="47" t="n"/>
      <c r="K3" s="47" t="n"/>
      <c r="L3" s="47" t="n"/>
      <c r="M3" s="47" t="n"/>
      <c r="N3" s="47" t="n"/>
    </row>
    <row r="4" ht="21.75" customHeight="1" s="46">
      <c r="A4" s="47" t="n"/>
      <c r="B4" s="52" t="inlineStr">
        <is>
          <t>Metric</t>
        </is>
      </c>
      <c r="C4" s="52" t="inlineStr">
        <is>
          <t>Jan</t>
        </is>
      </c>
      <c r="D4" s="52" t="inlineStr">
        <is>
          <t>Feb</t>
        </is>
      </c>
      <c r="E4" s="52" t="inlineStr">
        <is>
          <t>Mar</t>
        </is>
      </c>
      <c r="F4" s="52" t="inlineStr">
        <is>
          <t>Apr</t>
        </is>
      </c>
      <c r="G4" s="52" t="inlineStr">
        <is>
          <t>May</t>
        </is>
      </c>
      <c r="H4" s="52" t="inlineStr">
        <is>
          <t>Jun</t>
        </is>
      </c>
      <c r="I4" s="52" t="inlineStr">
        <is>
          <t>Jul</t>
        </is>
      </c>
      <c r="J4" s="52" t="inlineStr">
        <is>
          <t>Aug</t>
        </is>
      </c>
      <c r="K4" s="52" t="inlineStr">
        <is>
          <t>Sep</t>
        </is>
      </c>
      <c r="L4" s="52" t="inlineStr">
        <is>
          <t>Oct</t>
        </is>
      </c>
      <c r="M4" s="52" t="inlineStr">
        <is>
          <t>Nov</t>
        </is>
      </c>
      <c r="N4" s="52" t="inlineStr">
        <is>
          <t>Dec</t>
        </is>
      </c>
    </row>
    <row r="5" ht="19.5" customHeight="1" s="46">
      <c r="A5" s="47" t="n"/>
      <c r="B5" s="54" t="inlineStr">
        <is>
          <t>Base Revenue ($)</t>
        </is>
      </c>
      <c r="C5" s="58" t="n">
        <v>420000</v>
      </c>
      <c r="D5" s="58" t="n">
        <v>438000</v>
      </c>
      <c r="E5" s="58" t="n">
        <v>455000</v>
      </c>
      <c r="F5" s="58" t="n">
        <v>472000</v>
      </c>
      <c r="G5" s="58" t="n">
        <v>491000</v>
      </c>
      <c r="H5" s="58" t="n">
        <v>510000</v>
      </c>
      <c r="I5" s="58" t="n">
        <v>530000</v>
      </c>
      <c r="J5" s="58" t="n">
        <v>551000</v>
      </c>
      <c r="K5" s="58" t="n">
        <v>573000</v>
      </c>
      <c r="L5" s="58" t="n">
        <v>596000</v>
      </c>
      <c r="M5" s="58" t="n">
        <v>620000</v>
      </c>
      <c r="N5" s="58" t="n">
        <v>645000</v>
      </c>
    </row>
    <row r="6" ht="19.5" customHeight="1" s="46">
      <c r="A6" s="47" t="n"/>
      <c r="B6" s="55" t="inlineStr">
        <is>
          <t>Actuals ($)</t>
        </is>
      </c>
      <c r="C6" s="58" t="n">
        <v>418200</v>
      </c>
      <c r="D6" s="58" t="n">
        <v>441500</v>
      </c>
      <c r="E6" s="58" t="n">
        <v>452800</v>
      </c>
      <c r="F6" s="59" t="n"/>
      <c r="G6" s="59" t="n"/>
      <c r="H6" s="59" t="n"/>
      <c r="I6" s="59" t="n"/>
      <c r="J6" s="59" t="n"/>
      <c r="K6" s="59" t="n"/>
      <c r="L6" s="59" t="n"/>
      <c r="M6" s="59" t="n"/>
      <c r="N6" s="59" t="n"/>
    </row>
    <row r="7" ht="19.5" customHeight="1" s="46">
      <c r="A7" s="47" t="n"/>
      <c r="B7" s="54" t="inlineStr">
        <is>
          <t>OpEx ($)</t>
        </is>
      </c>
      <c r="C7" s="58" t="n">
        <v>285000</v>
      </c>
      <c r="D7" s="58" t="n">
        <v>288000</v>
      </c>
      <c r="E7" s="58" t="n">
        <v>292000</v>
      </c>
      <c r="F7" s="58" t="n">
        <v>295000</v>
      </c>
      <c r="G7" s="58" t="n">
        <v>298000</v>
      </c>
      <c r="H7" s="58" t="n">
        <v>302000</v>
      </c>
      <c r="I7" s="58" t="n">
        <v>306000</v>
      </c>
      <c r="J7" s="58" t="n">
        <v>310000</v>
      </c>
      <c r="K7" s="58" t="n">
        <v>314000</v>
      </c>
      <c r="L7" s="58" t="n">
        <v>318000</v>
      </c>
      <c r="M7" s="58" t="n">
        <v>322000</v>
      </c>
      <c r="N7" s="58" t="n">
        <v>326000</v>
      </c>
    </row>
    <row r="8" ht="15" customHeight="1" s="46">
      <c r="A8" s="47" t="n"/>
      <c r="B8" s="47" t="n"/>
      <c r="C8" s="47" t="n"/>
      <c r="D8" s="47" t="n"/>
      <c r="E8" s="47" t="n"/>
      <c r="F8" s="47" t="n"/>
      <c r="G8" s="47" t="n"/>
      <c r="H8" s="47" t="n"/>
      <c r="I8" s="47" t="n"/>
      <c r="J8" s="47" t="n"/>
      <c r="K8" s="47" t="n"/>
      <c r="L8" s="47" t="n"/>
      <c r="M8" s="47" t="n"/>
      <c r="N8" s="47" t="n"/>
    </row>
    <row r="9" ht="15" customHeight="1" s="46">
      <c r="A9" s="47" t="n"/>
      <c r="B9" s="60" t="inlineStr">
        <is>
          <t>Enter Actuals as months close. Leave future months blank. Base Revenue and OpEx drive the forecast scenarios on the Dashboard.</t>
        </is>
      </c>
    </row>
  </sheetData>
  <mergeCells count="2">
    <mergeCell ref="B9:N9"/>
    <mergeCell ref="B2:N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N2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45" min="1" max="1"/>
    <col width="20" customWidth="1" style="45" min="2" max="2"/>
    <col width="11" customWidth="1" style="45" min="3" max="13"/>
    <col width="2" customWidth="1" style="45" min="14" max="14"/>
  </cols>
  <sheetData>
    <row r="1" ht="7.5" customHeight="1" s="46"/>
    <row r="2" ht="39.75" customHeight="1" s="46">
      <c r="B2" s="61" t="inlineStr">
        <is>
          <t>REVENUE FORECAST MODEL</t>
        </is>
      </c>
    </row>
    <row r="3" ht="13.5" customHeight="1" s="46">
      <c r="B3" s="62" t="inlineStr">
        <is>
          <t>12-Month Rolling Forecast  ·  Base / Bull / Bear Scenarios  ·  Actuals vs. Forecast Variance</t>
        </is>
      </c>
    </row>
    <row r="4" ht="18" customHeight="1" s="46"/>
    <row r="5" ht="24" customHeight="1" s="46">
      <c r="B5" s="63" t="inlineStr">
        <is>
          <t>SCENARIO ASSUMPTIONS: Edit blue cells</t>
        </is>
      </c>
    </row>
    <row r="6" ht="21.75" customHeight="1" s="46">
      <c r="B6" s="64" t="inlineStr">
        <is>
          <t>Metric / Month</t>
        </is>
      </c>
      <c r="C6" s="65" t="inlineStr">
        <is>
          <t>Jan</t>
        </is>
      </c>
      <c r="D6" s="65" t="inlineStr">
        <is>
          <t>Feb</t>
        </is>
      </c>
      <c r="E6" s="65" t="inlineStr">
        <is>
          <t>Mar</t>
        </is>
      </c>
      <c r="F6" s="65" t="inlineStr">
        <is>
          <t>Apr</t>
        </is>
      </c>
      <c r="G6" s="65" t="inlineStr">
        <is>
          <t>May</t>
        </is>
      </c>
      <c r="H6" s="65" t="inlineStr">
        <is>
          <t>Jun</t>
        </is>
      </c>
      <c r="I6" s="65" t="inlineStr">
        <is>
          <t>Jul</t>
        </is>
      </c>
      <c r="J6" s="65" t="inlineStr">
        <is>
          <t>Aug</t>
        </is>
      </c>
      <c r="K6" s="65" t="inlineStr">
        <is>
          <t>Sep</t>
        </is>
      </c>
      <c r="L6" s="65" t="inlineStr">
        <is>
          <t>Oct</t>
        </is>
      </c>
      <c r="M6" s="65" t="inlineStr">
        <is>
          <t>Nov</t>
        </is>
      </c>
      <c r="N6" s="65" t="inlineStr">
        <is>
          <t>Dec</t>
        </is>
      </c>
    </row>
    <row r="7" ht="19.5" customHeight="1" s="46">
      <c r="B7" s="66" t="inlineStr">
        <is>
          <t>Base Revenue ($)</t>
        </is>
      </c>
      <c r="C7" s="67" t="n">
        <v>420000</v>
      </c>
      <c r="D7" s="67" t="n">
        <v>438000</v>
      </c>
      <c r="E7" s="67" t="n">
        <v>455000</v>
      </c>
      <c r="F7" s="67" t="n">
        <v>472000</v>
      </c>
      <c r="G7" s="67" t="n">
        <v>491000</v>
      </c>
      <c r="H7" s="67" t="n">
        <v>510000</v>
      </c>
      <c r="I7" s="67" t="n">
        <v>530000</v>
      </c>
      <c r="J7" s="67" t="n">
        <v>551000</v>
      </c>
      <c r="K7" s="67" t="n">
        <v>573000</v>
      </c>
      <c r="L7" s="67" t="n">
        <v>596000</v>
      </c>
      <c r="M7" s="67" t="n">
        <v>620000</v>
      </c>
      <c r="N7" s="67" t="n">
        <v>645000</v>
      </c>
    </row>
    <row r="8" ht="19.5" customHeight="1" s="46">
      <c r="B8" s="68" t="inlineStr">
        <is>
          <t>Bull Revenue (+15%)</t>
        </is>
      </c>
      <c r="C8" s="69">
        <f>C7*1.15</f>
        <v/>
      </c>
      <c r="D8" s="70">
        <f>D7*1.15</f>
        <v/>
      </c>
      <c r="E8" s="69">
        <f>E7*1.15</f>
        <v/>
      </c>
      <c r="F8" s="70">
        <f>F7*1.15</f>
        <v/>
      </c>
      <c r="G8" s="69">
        <f>G7*1.15</f>
        <v/>
      </c>
      <c r="H8" s="70">
        <f>H7*1.15</f>
        <v/>
      </c>
      <c r="I8" s="69">
        <f>I7*1.15</f>
        <v/>
      </c>
      <c r="J8" s="70">
        <f>J7*1.15</f>
        <v/>
      </c>
      <c r="K8" s="69">
        <f>K7*1.15</f>
        <v/>
      </c>
      <c r="L8" s="70">
        <f>L7*1.15</f>
        <v/>
      </c>
      <c r="M8" s="69">
        <f>M7*1.15</f>
        <v/>
      </c>
      <c r="N8" s="70">
        <f>N7*1.15</f>
        <v/>
      </c>
    </row>
    <row r="9" ht="19.5" customHeight="1" s="46">
      <c r="B9" s="71" t="inlineStr">
        <is>
          <t>Bear Revenue (-15%)</t>
        </is>
      </c>
      <c r="C9" s="72">
        <f>C7*0.85</f>
        <v/>
      </c>
      <c r="D9" s="73">
        <f>D7*0.85</f>
        <v/>
      </c>
      <c r="E9" s="72">
        <f>E7*0.85</f>
        <v/>
      </c>
      <c r="F9" s="73">
        <f>F7*0.85</f>
        <v/>
      </c>
      <c r="G9" s="72">
        <f>G7*0.85</f>
        <v/>
      </c>
      <c r="H9" s="73">
        <f>H7*0.85</f>
        <v/>
      </c>
      <c r="I9" s="72">
        <f>I7*0.85</f>
        <v/>
      </c>
      <c r="J9" s="73">
        <f>J7*0.85</f>
        <v/>
      </c>
      <c r="K9" s="72">
        <f>K7*0.85</f>
        <v/>
      </c>
      <c r="L9" s="73">
        <f>L7*0.85</f>
        <v/>
      </c>
      <c r="M9" s="72">
        <f>M7*0.85</f>
        <v/>
      </c>
      <c r="N9" s="73">
        <f>N7*0.85</f>
        <v/>
      </c>
    </row>
    <row r="10" ht="19.5" customHeight="1" s="46">
      <c r="B10" s="74" t="inlineStr">
        <is>
          <t>Actuals ($)</t>
        </is>
      </c>
      <c r="C10" s="67" t="n">
        <v>418200</v>
      </c>
      <c r="D10" s="67" t="n">
        <v>441500</v>
      </c>
      <c r="E10" s="67" t="n">
        <v>452800</v>
      </c>
      <c r="F10" s="75" t="n"/>
      <c r="G10" s="75" t="n"/>
      <c r="H10" s="75" t="n"/>
      <c r="I10" s="75" t="n"/>
      <c r="J10" s="75" t="n"/>
      <c r="K10" s="75" t="n"/>
      <c r="L10" s="75" t="n"/>
      <c r="M10" s="75" t="n"/>
      <c r="N10" s="75" t="n"/>
    </row>
    <row r="11" ht="19.5" customHeight="1" s="46">
      <c r="B11" s="76" t="inlineStr">
        <is>
          <t>Base Gross Profit ($)</t>
        </is>
      </c>
      <c r="C11" s="77">
        <f>C7*0.62</f>
        <v/>
      </c>
      <c r="D11" s="78">
        <f>D7*0.62</f>
        <v/>
      </c>
      <c r="E11" s="77">
        <f>E7*0.62</f>
        <v/>
      </c>
      <c r="F11" s="78">
        <f>F7*0.62</f>
        <v/>
      </c>
      <c r="G11" s="77">
        <f>G7*0.62</f>
        <v/>
      </c>
      <c r="H11" s="78">
        <f>H7*0.62</f>
        <v/>
      </c>
      <c r="I11" s="77">
        <f>I7*0.62</f>
        <v/>
      </c>
      <c r="J11" s="78">
        <f>J7*0.62</f>
        <v/>
      </c>
      <c r="K11" s="77">
        <f>K7*0.62</f>
        <v/>
      </c>
      <c r="L11" s="78">
        <f>L7*0.62</f>
        <v/>
      </c>
      <c r="M11" s="77">
        <f>M7*0.62</f>
        <v/>
      </c>
      <c r="N11" s="78">
        <f>N7*0.62</f>
        <v/>
      </c>
    </row>
    <row r="12" ht="19.5" customHeight="1" s="46">
      <c r="B12" s="79" t="inlineStr">
        <is>
          <t>Base OpEx ($)</t>
        </is>
      </c>
      <c r="C12" s="67" t="n">
        <v>285000</v>
      </c>
      <c r="D12" s="67" t="n">
        <v>288000</v>
      </c>
      <c r="E12" s="67" t="n">
        <v>292000</v>
      </c>
      <c r="F12" s="67" t="n">
        <v>295000</v>
      </c>
      <c r="G12" s="67" t="n">
        <v>298000</v>
      </c>
      <c r="H12" s="67" t="n">
        <v>302000</v>
      </c>
      <c r="I12" s="67" t="n">
        <v>306000</v>
      </c>
      <c r="J12" s="67" t="n">
        <v>310000</v>
      </c>
      <c r="K12" s="67" t="n">
        <v>314000</v>
      </c>
      <c r="L12" s="67" t="n">
        <v>318000</v>
      </c>
      <c r="M12" s="67" t="n">
        <v>322000</v>
      </c>
      <c r="N12" s="67" t="n">
        <v>326000</v>
      </c>
    </row>
    <row r="13" ht="19.5" customHeight="1" s="46">
      <c r="B13" s="80" t="inlineStr">
        <is>
          <t>Base EBITDA ($)</t>
        </is>
      </c>
      <c r="C13" s="77">
        <f>C11-C12</f>
        <v/>
      </c>
      <c r="D13" s="78">
        <f>D11-D12</f>
        <v/>
      </c>
      <c r="E13" s="77">
        <f>E11-E12</f>
        <v/>
      </c>
      <c r="F13" s="78">
        <f>F11-F12</f>
        <v/>
      </c>
      <c r="G13" s="77">
        <f>G11-G12</f>
        <v/>
      </c>
      <c r="H13" s="78">
        <f>H11-H12</f>
        <v/>
      </c>
      <c r="I13" s="77">
        <f>I11-I12</f>
        <v/>
      </c>
      <c r="J13" s="78">
        <f>J11-J12</f>
        <v/>
      </c>
      <c r="K13" s="77">
        <f>K11-K12</f>
        <v/>
      </c>
      <c r="L13" s="78">
        <f>L11-L12</f>
        <v/>
      </c>
      <c r="M13" s="77">
        <f>M11-M12</f>
        <v/>
      </c>
      <c r="N13" s="78">
        <f>N11-N12</f>
        <v/>
      </c>
    </row>
    <row r="14" ht="19.5" customHeight="1" s="46">
      <c r="B14" s="74" t="inlineStr">
        <is>
          <t>Variance: Actuals vs Base ($)</t>
        </is>
      </c>
      <c r="C14" s="81">
        <f>IF(C10&lt;&gt;"",C10-C7,"")</f>
        <v/>
      </c>
      <c r="D14" s="81">
        <f>IF(D10&lt;&gt;"",D10-D7,"")</f>
        <v/>
      </c>
      <c r="E14" s="81">
        <f>IF(E10&lt;&gt;"",E10-E7,"")</f>
        <v/>
      </c>
      <c r="F14" s="81">
        <f>IF(F10&lt;&gt;"",F10-F7,"")</f>
        <v/>
      </c>
      <c r="G14" s="81">
        <f>IF(G10&lt;&gt;"",G10-G7,"")</f>
        <v/>
      </c>
      <c r="H14" s="81">
        <f>IF(H10&lt;&gt;"",H10-H7,"")</f>
        <v/>
      </c>
      <c r="I14" s="81">
        <f>IF(I10&lt;&gt;"",I10-I7,"")</f>
        <v/>
      </c>
      <c r="J14" s="81">
        <f>IF(J10&lt;&gt;"",J10-J7,"")</f>
        <v/>
      </c>
      <c r="K14" s="81">
        <f>IF(K10&lt;&gt;"",K10-K7,"")</f>
        <v/>
      </c>
      <c r="L14" s="81">
        <f>IF(L10&lt;&gt;"",L10-L7,"")</f>
        <v/>
      </c>
      <c r="M14" s="81">
        <f>IF(M10&lt;&gt;"",M10-M7,"")</f>
        <v/>
      </c>
      <c r="N14" s="81">
        <f>IF(N10&lt;&gt;"",N10-N7,"")</f>
        <v/>
      </c>
    </row>
    <row r="15" ht="19.5" customHeight="1" s="46">
      <c r="B15" s="74" t="inlineStr">
        <is>
          <t>Variance (%)</t>
        </is>
      </c>
      <c r="C15" s="82">
        <f>IF(C10&lt;&gt;"",IFERROR((C10-C7)/C7,""),"")</f>
        <v/>
      </c>
      <c r="D15" s="82">
        <f>IF(D10&lt;&gt;"",IFERROR((D10-D7)/D7,""),"")</f>
        <v/>
      </c>
      <c r="E15" s="82">
        <f>IF(E10&lt;&gt;"",IFERROR((E10-E7)/E7,""),"")</f>
        <v/>
      </c>
      <c r="F15" s="82">
        <f>IF(F10&lt;&gt;"",IFERROR((F10-F7)/F7,""),"")</f>
        <v/>
      </c>
      <c r="G15" s="82">
        <f>IF(G10&lt;&gt;"",IFERROR((G10-G7)/G7,""),"")</f>
        <v/>
      </c>
      <c r="H15" s="82">
        <f>IF(H10&lt;&gt;"",IFERROR((H10-H7)/H7,""),"")</f>
        <v/>
      </c>
      <c r="I15" s="82">
        <f>IF(I10&lt;&gt;"",IFERROR((I10-I7)/I7,""),"")</f>
        <v/>
      </c>
      <c r="J15" s="82">
        <f>IF(J10&lt;&gt;"",IFERROR((J10-J7)/J7,""),"")</f>
        <v/>
      </c>
      <c r="K15" s="82">
        <f>IF(K10&lt;&gt;"",IFERROR((K10-K7)/K7,""),"")</f>
        <v/>
      </c>
      <c r="L15" s="82">
        <f>IF(L10&lt;&gt;"",IFERROR((L10-L7)/L7,""),"")</f>
        <v/>
      </c>
      <c r="M15" s="82">
        <f>IF(M10&lt;&gt;"",IFERROR((M10-M7)/M7,""),"")</f>
        <v/>
      </c>
      <c r="N15" s="82">
        <f>IF(N10&lt;&gt;"",IFERROR((N10-N7)/N7,""),"")</f>
        <v/>
      </c>
    </row>
    <row r="16" ht="18" customHeight="1" s="46"/>
    <row r="17" ht="24" customHeight="1" s="46">
      <c r="B17" s="63" t="inlineStr">
        <is>
          <t>ANNUAL SUMMARY</t>
        </is>
      </c>
    </row>
    <row r="18" ht="21.75" customHeight="1" s="46">
      <c r="B18" s="64" t="inlineStr">
        <is>
          <t>Metric</t>
        </is>
      </c>
      <c r="C18" s="65" t="inlineStr">
        <is>
          <t>Full Year ($)</t>
        </is>
      </c>
      <c r="D18" s="83" t="n"/>
      <c r="E18" s="83" t="n"/>
      <c r="F18" s="83" t="n"/>
      <c r="G18" s="83" t="n"/>
      <c r="H18" s="83" t="n"/>
      <c r="I18" s="83" t="n"/>
      <c r="J18" s="83" t="n"/>
      <c r="K18" s="83" t="n"/>
      <c r="L18" s="83" t="n"/>
      <c r="M18" s="83" t="n"/>
      <c r="N18" s="83" t="n"/>
    </row>
    <row r="19" ht="19.5" customHeight="1" s="46">
      <c r="B19" s="84" t="inlineStr">
        <is>
          <t>Annual Base Revenue</t>
        </is>
      </c>
      <c r="C19" s="85">
        <f>SUM(C7:N7)</f>
        <v/>
      </c>
      <c r="D19" s="86" t="n"/>
      <c r="E19" s="86" t="n"/>
      <c r="F19" s="86" t="n"/>
      <c r="G19" s="86" t="n"/>
      <c r="H19" s="86" t="n"/>
      <c r="I19" s="86" t="n"/>
      <c r="J19" s="86" t="n"/>
      <c r="K19" s="86" t="n"/>
      <c r="L19" s="86" t="n"/>
      <c r="M19" s="86" t="n"/>
      <c r="N19" s="86" t="n"/>
    </row>
    <row r="20" ht="19.5" customHeight="1" s="46">
      <c r="B20" s="87" t="inlineStr">
        <is>
          <t>Annual Bull Revenue</t>
        </is>
      </c>
      <c r="C20" s="88">
        <f>SUM(C8:N8)</f>
        <v/>
      </c>
      <c r="D20" s="89" t="n"/>
      <c r="E20" s="89" t="n"/>
      <c r="F20" s="89" t="n"/>
      <c r="G20" s="89" t="n"/>
      <c r="H20" s="89" t="n"/>
      <c r="I20" s="89" t="n"/>
      <c r="J20" s="89" t="n"/>
      <c r="K20" s="89" t="n"/>
      <c r="L20" s="89" t="n"/>
      <c r="M20" s="89" t="n"/>
      <c r="N20" s="89" t="n"/>
    </row>
    <row r="21" ht="19.5" customHeight="1" s="46">
      <c r="B21" s="84" t="inlineStr">
        <is>
          <t>Annual Bear Revenue</t>
        </is>
      </c>
      <c r="C21" s="85">
        <f>SUM(C9:N9)</f>
        <v/>
      </c>
      <c r="D21" s="86" t="n"/>
      <c r="E21" s="86" t="n"/>
      <c r="F21" s="86" t="n"/>
      <c r="G21" s="86" t="n"/>
      <c r="H21" s="86" t="n"/>
      <c r="I21" s="86" t="n"/>
      <c r="J21" s="86" t="n"/>
      <c r="K21" s="86" t="n"/>
      <c r="L21" s="86" t="n"/>
      <c r="M21" s="86" t="n"/>
      <c r="N21" s="86" t="n"/>
    </row>
    <row r="22" ht="19.5" customHeight="1" s="46">
      <c r="B22" s="87" t="inlineStr">
        <is>
          <t>YTD Actuals</t>
        </is>
      </c>
      <c r="C22" s="88">
        <f>SUMIF(C10:N10,"&gt;0")</f>
        <v/>
      </c>
      <c r="D22" s="89" t="n"/>
      <c r="E22" s="89" t="n"/>
      <c r="F22" s="89" t="n"/>
      <c r="G22" s="89" t="n"/>
      <c r="H22" s="89" t="n"/>
      <c r="I22" s="89" t="n"/>
      <c r="J22" s="89" t="n"/>
      <c r="K22" s="89" t="n"/>
      <c r="L22" s="89" t="n"/>
      <c r="M22" s="89" t="n"/>
      <c r="N22" s="89" t="n"/>
    </row>
    <row r="23" ht="19.5" customHeight="1" s="46">
      <c r="B23" s="84" t="inlineStr">
        <is>
          <t>Annual Gross Profit (Base)</t>
        </is>
      </c>
      <c r="C23" s="85">
        <f>SUM(C11:N11)</f>
        <v/>
      </c>
      <c r="D23" s="86" t="n"/>
      <c r="E23" s="86" t="n"/>
      <c r="F23" s="86" t="n"/>
      <c r="G23" s="86" t="n"/>
      <c r="H23" s="86" t="n"/>
      <c r="I23" s="86" t="n"/>
      <c r="J23" s="86" t="n"/>
      <c r="K23" s="86" t="n"/>
      <c r="L23" s="86" t="n"/>
      <c r="M23" s="86" t="n"/>
      <c r="N23" s="86" t="n"/>
    </row>
    <row r="24" ht="19.5" customHeight="1" s="46">
      <c r="B24" s="87" t="inlineStr">
        <is>
          <t>Annual OpEx</t>
        </is>
      </c>
      <c r="C24" s="88">
        <f>SUM(C12:N12)</f>
        <v/>
      </c>
      <c r="D24" s="89" t="n"/>
      <c r="E24" s="89" t="n"/>
      <c r="F24" s="89" t="n"/>
      <c r="G24" s="89" t="n"/>
      <c r="H24" s="89" t="n"/>
      <c r="I24" s="89" t="n"/>
      <c r="J24" s="89" t="n"/>
      <c r="K24" s="89" t="n"/>
      <c r="L24" s="89" t="n"/>
      <c r="M24" s="89" t="n"/>
      <c r="N24" s="89" t="n"/>
    </row>
    <row r="25" ht="19.5" customHeight="1" s="46">
      <c r="B25" s="84" t="inlineStr">
        <is>
          <t>Annual EBITDA (Base)</t>
        </is>
      </c>
      <c r="C25" s="85">
        <f>SUM(C13:N13)</f>
        <v/>
      </c>
      <c r="D25" s="86" t="n"/>
      <c r="E25" s="86" t="n"/>
      <c r="F25" s="86" t="n"/>
      <c r="G25" s="86" t="n"/>
      <c r="H25" s="86" t="n"/>
      <c r="I25" s="86" t="n"/>
      <c r="J25" s="86" t="n"/>
      <c r="K25" s="86" t="n"/>
      <c r="L25" s="86" t="n"/>
      <c r="M25" s="86" t="n"/>
      <c r="N25" s="86" t="n"/>
    </row>
    <row r="26" ht="19.5" customHeight="1" s="46">
      <c r="B26" s="87" t="inlineStr">
        <is>
          <t>EBITDA Margin (Base)</t>
        </is>
      </c>
      <c r="C26" s="90">
        <f>IFERROR(C24/C19,0)</f>
        <v/>
      </c>
      <c r="D26" s="89" t="n"/>
      <c r="E26" s="89" t="n"/>
      <c r="F26" s="89" t="n"/>
      <c r="G26" s="89" t="n"/>
      <c r="H26" s="89" t="n"/>
      <c r="I26" s="89" t="n"/>
      <c r="J26" s="89" t="n"/>
      <c r="K26" s="89" t="n"/>
      <c r="L26" s="89" t="n"/>
      <c r="M26" s="89" t="n"/>
      <c r="N26" s="89" t="n"/>
    </row>
    <row r="27" ht="18" customHeight="1" s="46"/>
    <row r="28" ht="18" customHeight="1" s="46"/>
    <row r="29" ht="18" customHeight="1" s="46"/>
    <row r="30" ht="18" customHeight="1" s="46"/>
    <row r="31" ht="18" customHeight="1" s="46"/>
    <row r="32" ht="18" customHeight="1" s="46"/>
    <row r="33" ht="18" customHeight="1" s="46"/>
    <row r="34" ht="18" customHeight="1" s="46"/>
    <row r="35" ht="18" customHeight="1" s="46"/>
    <row r="36" ht="18" customHeight="1" s="46"/>
    <row r="37" ht="18" customHeight="1" s="46"/>
    <row r="38" ht="18" customHeight="1" s="46"/>
    <row r="39" ht="18" customHeight="1" s="46"/>
    <row r="40" ht="18" customHeight="1" s="46"/>
    <row r="41" ht="18" customHeight="1" s="46"/>
    <row r="42" ht="18" customHeight="1" s="46"/>
    <row r="43" ht="18" customHeight="1" s="46"/>
    <row r="44" ht="18" customHeight="1" s="46"/>
    <row r="45" ht="18" customHeight="1" s="46"/>
    <row r="46" ht="18" customHeight="1" s="46"/>
    <row r="47" ht="18" customHeight="1" s="46"/>
    <row r="48" ht="18" customHeight="1" s="46"/>
    <row r="49" ht="18" customHeight="1" s="46"/>
    <row r="50" ht="18" customHeight="1" s="46"/>
    <row r="51" ht="18" customHeight="1" s="46"/>
    <row r="52" ht="18" customHeight="1" s="46"/>
    <row r="53" ht="18" customHeight="1" s="46"/>
    <row r="54" ht="18" customHeight="1" s="46"/>
    <row r="55" ht="18" customHeight="1" s="46"/>
    <row r="56" ht="18" customHeight="1" s="46"/>
    <row r="57" ht="18" customHeight="1" s="46"/>
    <row r="58" ht="18" customHeight="1" s="46"/>
    <row r="59" ht="18" customHeight="1" s="46"/>
    <row r="60" ht="18" customHeight="1" s="46"/>
    <row r="61" ht="18" customHeight="1" s="46"/>
    <row r="62" ht="18" customHeight="1" s="46"/>
    <row r="63" ht="18" customHeight="1" s="46"/>
    <row r="64" ht="18" customHeight="1" s="46"/>
  </sheetData>
  <mergeCells count="4">
    <mergeCell ref="B3:M3"/>
    <mergeCell ref="B5:M5"/>
    <mergeCell ref="B2:M2"/>
    <mergeCell ref="B17:M1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Revenue Forecast Model</dc:title>
  <dc:description>Revenue Forecast Model workbook from the Marketing Decision Toolkit.</dc:description>
  <dc:subject>Marketing Decision Toolkit</dc:subject>
  <dc:language>en-US</dc:language>
  <dcterms:created xsi:type="dcterms:W3CDTF">2026-03-19T21:45:14Z</dcterms:created>
  <dcterms:modified xsi:type="dcterms:W3CDTF">2026-03-19T22:35:34Z</dcterms:modified>
  <cp:lastModifiedBy>Dr Mohammed Ali Sharafuddin</cp:lastModifiedBy>
  <cp:category>Business Analytics</cp:category>
  <cp:revision>0</cp:revision>
  <cp:keywords>marketing, excel, dashboard, decision toolkit</cp:keywords>
</cp:coreProperties>
</file>